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limanev\Desktop\МАРКЕТИНГ\Опросные листы на сайте\"/>
    </mc:Choice>
  </mc:AlternateContent>
  <xr:revisionPtr revIDLastSave="0" documentId="13_ncr:1_{FAFA7D14-0D70-4686-8FBD-9E50D8F7B0B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EVO" sheetId="1" r:id="rId1"/>
  </sheets>
  <definedNames>
    <definedName name="_xlnm.Print_Area" localSheetId="0">EVO!$A$1:$AN$83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7" i="1" l="1"/>
  <c r="AE47" i="1"/>
  <c r="AH47" i="1"/>
  <c r="AK47" i="1"/>
  <c r="Y47" i="1"/>
  <c r="AB29" i="1" l="1"/>
  <c r="AE29" i="1"/>
  <c r="AH29" i="1"/>
  <c r="AK29" i="1"/>
  <c r="K19" i="1"/>
  <c r="J19" i="1"/>
  <c r="Y29" i="1"/>
  <c r="L19" i="1" l="1"/>
  <c r="I19" i="1"/>
  <c r="H19" i="1"/>
  <c r="Q19" i="1"/>
</calcChain>
</file>

<file path=xl/sharedStrings.xml><?xml version="1.0" encoding="utf-8"?>
<sst xmlns="http://schemas.openxmlformats.org/spreadsheetml/2006/main" count="215" uniqueCount="99">
  <si>
    <t>ОПРОСНЫЙ ЛИСТ</t>
  </si>
  <si>
    <t>Дата</t>
  </si>
  <si>
    <t>Характеристики сети</t>
  </si>
  <si>
    <t>Ток термической стойкости</t>
  </si>
  <si>
    <t>Характеристики ячейки</t>
  </si>
  <si>
    <t xml:space="preserve">Тип </t>
  </si>
  <si>
    <t>NE</t>
  </si>
  <si>
    <t>-</t>
  </si>
  <si>
    <t>кА</t>
  </si>
  <si>
    <t>кВ</t>
  </si>
  <si>
    <t>шт</t>
  </si>
  <si>
    <t>Устройство релейной защиты</t>
  </si>
  <si>
    <t>Характеристики функциональных частей:</t>
  </si>
  <si>
    <t>Номер функциональной части</t>
  </si>
  <si>
    <t>Наименование функциональной части</t>
  </si>
  <si>
    <t xml:space="preserve">Индикатор наличия напряжения </t>
  </si>
  <si>
    <t>Тип кабеля: однофазный (1)/трехфазный (3)</t>
  </si>
  <si>
    <t>Трансформаторы тока</t>
  </si>
  <si>
    <t>Трансформатор тока нулевой последовательности</t>
  </si>
  <si>
    <t>Подготовка к установке телемеханики</t>
  </si>
  <si>
    <t xml:space="preserve">Дополнительное оборудование, входящее в комплект поставки                   </t>
  </si>
  <si>
    <t>Наименование</t>
  </si>
  <si>
    <t>Кол-во</t>
  </si>
  <si>
    <t>Ручка управления (всегда в комплекте)</t>
  </si>
  <si>
    <t>Прибор для фазировки кабелей</t>
  </si>
  <si>
    <t>Примечание</t>
  </si>
  <si>
    <t>Заполнил</t>
  </si>
  <si>
    <t xml:space="preserve">Должность  </t>
  </si>
  <si>
    <t>____________________</t>
  </si>
  <si>
    <t>Телефон</t>
  </si>
  <si>
    <t>ФИО</t>
  </si>
  <si>
    <t>DE</t>
  </si>
  <si>
    <t>RE</t>
  </si>
  <si>
    <t>Наибольшее рабочее напряжение</t>
  </si>
  <si>
    <t>Номинальное напряжение</t>
  </si>
  <si>
    <t>IKI-35</t>
  </si>
  <si>
    <t>БЭМП РУ-АП</t>
  </si>
  <si>
    <t>ADR241S-AM</t>
  </si>
  <si>
    <t>Количество</t>
  </si>
  <si>
    <t>А-Сигнал К1</t>
  </si>
  <si>
    <t>А-Сигнал КЛ</t>
  </si>
  <si>
    <t>ЭЛЬКО-Н-М</t>
  </si>
  <si>
    <t>R1</t>
  </si>
  <si>
    <t>R2</t>
  </si>
  <si>
    <t xml:space="preserve">ДА </t>
  </si>
  <si>
    <t xml:space="preserve">Контроллеры присоединения </t>
  </si>
  <si>
    <t>НVD3 RTU5</t>
  </si>
  <si>
    <t>ЭНИП-2</t>
  </si>
  <si>
    <t>50/5</t>
  </si>
  <si>
    <t>100/5</t>
  </si>
  <si>
    <t>150/5</t>
  </si>
  <si>
    <t>200/5</t>
  </si>
  <si>
    <t>250/5</t>
  </si>
  <si>
    <t>300/5</t>
  </si>
  <si>
    <t>350/5</t>
  </si>
  <si>
    <t>400/5</t>
  </si>
  <si>
    <t>450/5</t>
  </si>
  <si>
    <t>500/5</t>
  </si>
  <si>
    <t>600/5</t>
  </si>
  <si>
    <t>ТЗЛЭ</t>
  </si>
  <si>
    <t>ТЗЛМ</t>
  </si>
  <si>
    <t>ТЗЛК</t>
  </si>
  <si>
    <t>ТЗРЛ-125</t>
  </si>
  <si>
    <t>Блокировка кабельного отсека</t>
  </si>
  <si>
    <t>Адаптеры</t>
  </si>
  <si>
    <t xml:space="preserve">Номинальный ток сборных шин </t>
  </si>
  <si>
    <t>А</t>
  </si>
  <si>
    <t>Заказчик</t>
  </si>
  <si>
    <t>Адрес</t>
  </si>
  <si>
    <t>Проект</t>
  </si>
  <si>
    <t xml:space="preserve">__________________ </t>
  </si>
  <si>
    <t>Трансформатор напряжения НАЛИ</t>
  </si>
  <si>
    <t>Трансформатор напряжения I-Tor</t>
  </si>
  <si>
    <t>КАТАЛОГ</t>
  </si>
  <si>
    <t>ДЛЯ ЗАКАЗА КРУ EVO</t>
  </si>
  <si>
    <t>EVO</t>
  </si>
  <si>
    <t>C</t>
  </si>
  <si>
    <t>V</t>
  </si>
  <si>
    <t>Контакты положения (3НО+3НЗ)</t>
  </si>
  <si>
    <t>Блок испытания кабельной линии (БИКЛ)</t>
  </si>
  <si>
    <t>Устройство дуговой защиты</t>
  </si>
  <si>
    <t>Цифровой амперметр</t>
  </si>
  <si>
    <t>Цифровой вольтметр</t>
  </si>
  <si>
    <t>Замковые блокировки</t>
  </si>
  <si>
    <t>ОПН</t>
  </si>
  <si>
    <t>Исполнение по стойкости к внутренней дуге</t>
  </si>
  <si>
    <t>AFL</t>
  </si>
  <si>
    <t>AFLR</t>
  </si>
  <si>
    <t xml:space="preserve">Без цоколя </t>
  </si>
  <si>
    <t xml:space="preserve">Цоколь 250 мм </t>
  </si>
  <si>
    <t xml:space="preserve">Цоколь 500 мм </t>
  </si>
  <si>
    <t>Наличия цоколя:</t>
  </si>
  <si>
    <t>БМРЗ-60-VIP400</t>
  </si>
  <si>
    <t>БМРЗ-60-VIP410</t>
  </si>
  <si>
    <t>Указатель тока короткого замыкания (только на ф.С)</t>
  </si>
  <si>
    <t xml:space="preserve">Моторизованный привод </t>
  </si>
  <si>
    <t xml:space="preserve">Независимый расцепитель </t>
  </si>
  <si>
    <t>Обогрев привода</t>
  </si>
  <si>
    <t>Руководство по монтажу и эксплуатации (всегда в комплекте)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</si>
</sst>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</font>
    <font>
      <sz val="9"/>
      <name val="Arial"/>
      <family val="2"/>
      <charset val="1"/>
    </font>
    <font>
      <b/>
      <sz val="12"/>
      <color theme="3" tint="-0.249977111117893"/>
      <name val="Muller Bold"/>
      <charset val="204"/>
    </font>
    <font>
      <b/>
      <sz val="14"/>
      <name val="Arial"/>
      <family val="2"/>
    </font>
    <font>
      <b/>
      <sz val="9"/>
      <name val="Muller Bold"/>
      <charset val="204"/>
    </font>
    <font>
      <sz val="1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3" tint="-0.249977111117893"/>
      <name val="Arial"/>
      <family val="2"/>
      <charset val="204"/>
    </font>
    <font>
      <b/>
      <sz val="10"/>
      <color theme="3" tint="-0.249977111117893"/>
      <name val="Muller Bold"/>
      <charset val="204"/>
    </font>
    <font>
      <b/>
      <sz val="9"/>
      <color theme="3" tint="-0.249977111117893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</font>
    <font>
      <b/>
      <sz val="1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EF4036"/>
      <name val="Calibri"/>
      <family val="2"/>
      <charset val="204"/>
      <scheme val="minor"/>
    </font>
    <font>
      <b/>
      <sz val="10"/>
      <color rgb="FFEF4036"/>
      <name val="Arial"/>
      <family val="2"/>
      <charset val="1"/>
    </font>
    <font>
      <b/>
      <sz val="8"/>
      <color rgb="FFEF4036"/>
      <name val="Arial"/>
      <family val="2"/>
    </font>
    <font>
      <b/>
      <sz val="9"/>
      <color theme="2" tint="-0.499984740745262"/>
      <name val="Arial"/>
      <family val="2"/>
      <charset val="204"/>
    </font>
    <font>
      <b/>
      <sz val="9"/>
      <color theme="3" tint="-0.249977111117893"/>
      <name val="Calibri"/>
      <family val="2"/>
      <charset val="204"/>
      <scheme val="minor"/>
    </font>
    <font>
      <b/>
      <sz val="12"/>
      <color rgb="FFEF4036"/>
      <name val="Calibri"/>
      <family val="2"/>
      <charset val="204"/>
      <scheme val="minor"/>
    </font>
    <font>
      <sz val="16"/>
      <color theme="3" tint="-0.249977111117893"/>
      <name val="Muller Bold"/>
      <charset val="204"/>
    </font>
    <font>
      <b/>
      <sz val="10"/>
      <color rgb="FFEF4036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rgb="FFEF4036"/>
      <name val="Calibri"/>
      <family val="2"/>
      <scheme val="minor"/>
    </font>
    <font>
      <sz val="10"/>
      <color rgb="FFEF403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NumberFormat="1" applyFont="1" applyAlignment="1"/>
    <xf numFmtId="0" fontId="4" fillId="0" borderId="0" xfId="0" applyNumberFormat="1" applyFont="1" applyAlignment="1"/>
    <xf numFmtId="0" fontId="2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wrapText="1"/>
    </xf>
    <xf numFmtId="0" fontId="2" fillId="0" borderId="0" xfId="0" applyFont="1"/>
    <xf numFmtId="1" fontId="7" fillId="0" borderId="0" xfId="0" applyNumberFormat="1" applyFont="1" applyAlignment="1"/>
    <xf numFmtId="0" fontId="2" fillId="0" borderId="0" xfId="0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3" fillId="0" borderId="0" xfId="0" applyFont="1"/>
    <xf numFmtId="0" fontId="10" fillId="0" borderId="0" xfId="0" applyNumberFormat="1" applyFont="1" applyAlignment="1">
      <alignment wrapText="1"/>
    </xf>
    <xf numFmtId="0" fontId="12" fillId="0" borderId="0" xfId="0" applyNumberFormat="1" applyFont="1" applyAlignment="1">
      <alignment horizontal="center"/>
    </xf>
    <xf numFmtId="0" fontId="14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9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 wrapText="1"/>
    </xf>
    <xf numFmtId="0" fontId="0" fillId="0" borderId="12" xfId="0" applyBorder="1"/>
    <xf numFmtId="0" fontId="5" fillId="0" borderId="0" xfId="0" applyNumberFormat="1" applyFont="1" applyBorder="1" applyAlignment="1"/>
    <xf numFmtId="0" fontId="7" fillId="0" borderId="0" xfId="0" applyNumberFormat="1" applyFont="1" applyBorder="1" applyAlignment="1">
      <alignment wrapText="1"/>
    </xf>
    <xf numFmtId="0" fontId="18" fillId="0" borderId="17" xfId="0" applyFont="1" applyBorder="1"/>
    <xf numFmtId="0" fontId="0" fillId="0" borderId="18" xfId="0" applyBorder="1"/>
    <xf numFmtId="0" fontId="0" fillId="0" borderId="19" xfId="0" applyBorder="1"/>
    <xf numFmtId="0" fontId="22" fillId="0" borderId="20" xfId="0" applyNumberFormat="1" applyFont="1" applyBorder="1" applyAlignment="1"/>
    <xf numFmtId="0" fontId="5" fillId="0" borderId="21" xfId="0" applyNumberFormat="1" applyFont="1" applyBorder="1" applyAlignment="1"/>
    <xf numFmtId="0" fontId="7" fillId="0" borderId="21" xfId="0" applyNumberFormat="1" applyFont="1" applyBorder="1" applyAlignment="1">
      <alignment wrapText="1"/>
    </xf>
    <xf numFmtId="0" fontId="7" fillId="0" borderId="22" xfId="0" applyNumberFormat="1" applyFont="1" applyBorder="1" applyAlignment="1">
      <alignment wrapText="1"/>
    </xf>
    <xf numFmtId="0" fontId="7" fillId="0" borderId="23" xfId="0" applyNumberFormat="1" applyFont="1" applyBorder="1" applyAlignment="1">
      <alignment wrapText="1"/>
    </xf>
    <xf numFmtId="0" fontId="0" fillId="0" borderId="11" xfId="0" applyBorder="1"/>
    <xf numFmtId="0" fontId="7" fillId="0" borderId="12" xfId="0" applyNumberFormat="1" applyFont="1" applyBorder="1" applyAlignment="1">
      <alignment wrapText="1"/>
    </xf>
    <xf numFmtId="0" fontId="0" fillId="0" borderId="14" xfId="0" applyBorder="1"/>
    <xf numFmtId="0" fontId="16" fillId="0" borderId="0" xfId="0" applyFont="1" applyBorder="1"/>
    <xf numFmtId="0" fontId="0" fillId="0" borderId="0" xfId="0" applyBorder="1"/>
    <xf numFmtId="0" fontId="0" fillId="0" borderId="10" xfId="0" applyBorder="1"/>
    <xf numFmtId="0" fontId="17" fillId="0" borderId="0" xfId="0" applyFont="1" applyBorder="1"/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/>
    <xf numFmtId="1" fontId="7" fillId="0" borderId="10" xfId="0" applyNumberFormat="1" applyFont="1" applyBorder="1" applyAlignment="1"/>
    <xf numFmtId="0" fontId="15" fillId="0" borderId="0" xfId="0" applyFont="1" applyBorder="1"/>
    <xf numFmtId="0" fontId="1" fillId="0" borderId="0" xfId="0" applyFont="1" applyBorder="1"/>
    <xf numFmtId="0" fontId="9" fillId="0" borderId="0" xfId="0" applyFont="1" applyBorder="1"/>
    <xf numFmtId="1" fontId="15" fillId="0" borderId="0" xfId="0" applyNumberFormat="1" applyFont="1" applyBorder="1" applyAlignment="1">
      <alignment horizontal="left" vertical="center"/>
    </xf>
    <xf numFmtId="0" fontId="0" fillId="0" borderId="7" xfId="0" applyBorder="1"/>
    <xf numFmtId="0" fontId="17" fillId="0" borderId="8" xfId="0" applyFont="1" applyBorder="1"/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/>
    <xf numFmtId="1" fontId="15" fillId="0" borderId="8" xfId="0" applyNumberFormat="1" applyFont="1" applyBorder="1" applyAlignment="1">
      <alignment horizontal="left" vertical="center"/>
    </xf>
    <xf numFmtId="1" fontId="7" fillId="0" borderId="9" xfId="0" applyNumberFormat="1" applyFont="1" applyBorder="1" applyAlignment="1"/>
    <xf numFmtId="0" fontId="10" fillId="0" borderId="0" xfId="0" applyNumberFormat="1" applyFont="1" applyBorder="1" applyAlignment="1">
      <alignment wrapText="1"/>
    </xf>
    <xf numFmtId="0" fontId="10" fillId="0" borderId="10" xfId="0" applyNumberFormat="1" applyFont="1" applyBorder="1" applyAlignment="1">
      <alignment wrapText="1"/>
    </xf>
    <xf numFmtId="0" fontId="2" fillId="0" borderId="0" xfId="0" applyFont="1" applyBorder="1"/>
    <xf numFmtId="1" fontId="17" fillId="0" borderId="0" xfId="0" applyNumberFormat="1" applyFont="1" applyBorder="1" applyAlignment="1"/>
    <xf numFmtId="0" fontId="17" fillId="0" borderId="0" xfId="0" applyFont="1" applyBorder="1" applyAlignment="1"/>
    <xf numFmtId="0" fontId="2" fillId="0" borderId="8" xfId="0" applyFont="1" applyBorder="1"/>
    <xf numFmtId="0" fontId="0" fillId="0" borderId="9" xfId="0" applyBorder="1"/>
    <xf numFmtId="0" fontId="7" fillId="0" borderId="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0" xfId="0" applyFont="1" applyBorder="1"/>
    <xf numFmtId="1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3" fillId="0" borderId="0" xfId="0" applyFont="1" applyBorder="1" applyAlignment="1" applyProtection="1">
      <protection locked="0"/>
    </xf>
    <xf numFmtId="0" fontId="0" fillId="0" borderId="13" xfId="0" applyBorder="1"/>
    <xf numFmtId="0" fontId="0" fillId="0" borderId="24" xfId="0" applyBorder="1"/>
    <xf numFmtId="0" fontId="27" fillId="0" borderId="2" xfId="0" applyNumberFormat="1" applyFont="1" applyBorder="1" applyAlignment="1">
      <alignment vertical="center"/>
    </xf>
    <xf numFmtId="0" fontId="27" fillId="0" borderId="3" xfId="0" applyNumberFormat="1" applyFont="1" applyBorder="1" applyAlignment="1">
      <alignment vertical="center"/>
    </xf>
    <xf numFmtId="0" fontId="21" fillId="0" borderId="3" xfId="0" applyFont="1" applyBorder="1"/>
    <xf numFmtId="0" fontId="21" fillId="0" borderId="4" xfId="0" applyFont="1" applyBorder="1"/>
    <xf numFmtId="0" fontId="27" fillId="0" borderId="8" xfId="0" applyNumberFormat="1" applyFont="1" applyBorder="1" applyAlignment="1">
      <alignment vertical="center"/>
    </xf>
    <xf numFmtId="0" fontId="21" fillId="0" borderId="8" xfId="0" applyFont="1" applyBorder="1"/>
    <xf numFmtId="0" fontId="21" fillId="0" borderId="9" xfId="0" applyFont="1" applyBorder="1"/>
    <xf numFmtId="0" fontId="2" fillId="0" borderId="0" xfId="0" applyNumberFormat="1" applyFont="1" applyAlignment="1">
      <alignment horizontal="right" vertical="top"/>
    </xf>
    <xf numFmtId="0" fontId="15" fillId="0" borderId="0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8" fillId="0" borderId="0" xfId="0" applyFont="1" applyBorder="1" applyAlignment="1" applyProtection="1">
      <alignment horizontal="center" vertical="center"/>
      <protection locked="0"/>
    </xf>
    <xf numFmtId="0" fontId="5" fillId="0" borderId="1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27" fillId="0" borderId="2" xfId="0" applyNumberFormat="1" applyFont="1" applyFill="1" applyBorder="1" applyAlignment="1">
      <alignment vertical="center"/>
    </xf>
    <xf numFmtId="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0" xfId="0" applyNumberFormat="1" applyFont="1" applyAlignment="1">
      <alignment horizontal="right" vertical="top"/>
    </xf>
    <xf numFmtId="1" fontId="11" fillId="0" borderId="2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NumberFormat="1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horizontal="center"/>
      <protection locked="0"/>
    </xf>
    <xf numFmtId="0" fontId="16" fillId="0" borderId="12" xfId="0" applyNumberFormat="1" applyFont="1" applyBorder="1" applyAlignment="1">
      <alignment vertical="center" wrapText="1"/>
    </xf>
    <xf numFmtId="0" fontId="16" fillId="0" borderId="13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horizontal="center"/>
    </xf>
    <xf numFmtId="0" fontId="32" fillId="0" borderId="25" xfId="0" applyFont="1" applyBorder="1" applyAlignment="1" applyProtection="1">
      <alignment horizontal="left" vertical="center"/>
      <protection locked="0"/>
    </xf>
    <xf numFmtId="0" fontId="23" fillId="0" borderId="25" xfId="0" applyNumberFormat="1" applyFont="1" applyBorder="1" applyAlignment="1" applyProtection="1">
      <alignment horizontal="left" vertical="center"/>
      <protection locked="0"/>
    </xf>
    <xf numFmtId="0" fontId="33" fillId="0" borderId="23" xfId="0" applyNumberFormat="1" applyFont="1" applyBorder="1" applyAlignment="1" applyProtection="1">
      <alignment horizontal="left" vertical="center" wrapText="1"/>
      <protection locked="0"/>
    </xf>
    <xf numFmtId="14" fontId="23" fillId="0" borderId="2" xfId="0" applyNumberFormat="1" applyFont="1" applyBorder="1" applyAlignment="1" applyProtection="1">
      <alignment horizontal="center" vertical="center"/>
      <protection locked="0"/>
    </xf>
    <xf numFmtId="0" fontId="23" fillId="0" borderId="3" xfId="0" applyNumberFormat="1" applyFont="1" applyBorder="1" applyAlignment="1" applyProtection="1">
      <alignment horizontal="center" vertical="center"/>
      <protection locked="0"/>
    </xf>
    <xf numFmtId="0" fontId="23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1" fontId="11" fillId="0" borderId="1" xfId="0" applyNumberFormat="1" applyFont="1" applyBorder="1" applyAlignment="1" applyProtection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 applyProtection="1">
      <alignment horizontal="center" vertical="center" wrapText="1"/>
    </xf>
    <xf numFmtId="0" fontId="25" fillId="0" borderId="3" xfId="0" applyNumberFormat="1" applyFont="1" applyBorder="1" applyAlignment="1" applyProtection="1">
      <alignment horizontal="center" vertical="center" wrapText="1"/>
    </xf>
    <xf numFmtId="0" fontId="25" fillId="0" borderId="4" xfId="0" applyNumberFormat="1" applyFont="1" applyBorder="1" applyAlignment="1" applyProtection="1">
      <alignment horizontal="center" vertical="center" wrapText="1"/>
    </xf>
    <xf numFmtId="0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3" xfId="0" applyNumberFormat="1" applyFont="1" applyBorder="1" applyAlignment="1" applyProtection="1">
      <alignment horizontal="center" vertical="center"/>
      <protection locked="0"/>
    </xf>
    <xf numFmtId="0" fontId="25" fillId="0" borderId="4" xfId="0" applyNumberFormat="1" applyFont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Alignment="1" applyProtection="1">
      <alignment horizontal="center" vertical="center"/>
    </xf>
    <xf numFmtId="0" fontId="25" fillId="0" borderId="3" xfId="0" applyNumberFormat="1" applyFont="1" applyBorder="1" applyAlignment="1" applyProtection="1">
      <alignment horizontal="center" vertical="center"/>
    </xf>
    <xf numFmtId="0" fontId="25" fillId="0" borderId="4" xfId="0" applyNumberFormat="1" applyFont="1" applyBorder="1" applyAlignment="1" applyProtection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4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31" fillId="0" borderId="16" xfId="0" applyFont="1" applyBorder="1" applyAlignment="1" applyProtection="1">
      <alignment horizontal="left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" fontId="26" fillId="0" borderId="5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27" fillId="0" borderId="2" xfId="0" applyNumberFormat="1" applyFont="1" applyBorder="1" applyAlignment="1">
      <alignment horizontal="left" vertical="center"/>
    </xf>
    <xf numFmtId="0" fontId="27" fillId="0" borderId="3" xfId="0" applyNumberFormat="1" applyFont="1" applyBorder="1" applyAlignment="1">
      <alignment horizontal="left" vertical="center"/>
    </xf>
    <xf numFmtId="0" fontId="27" fillId="0" borderId="4" xfId="0" applyNumberFormat="1" applyFont="1" applyBorder="1" applyAlignment="1">
      <alignment horizontal="left" vertical="center"/>
    </xf>
    <xf numFmtId="0" fontId="27" fillId="0" borderId="11" xfId="0" applyNumberFormat="1" applyFont="1" applyBorder="1" applyAlignment="1">
      <alignment horizontal="left" vertical="center"/>
    </xf>
    <xf numFmtId="0" fontId="27" fillId="0" borderId="12" xfId="0" applyNumberFormat="1" applyFont="1" applyBorder="1" applyAlignment="1">
      <alignment horizontal="left" vertical="center"/>
    </xf>
    <xf numFmtId="0" fontId="27" fillId="0" borderId="13" xfId="0" applyNumberFormat="1" applyFont="1" applyBorder="1" applyAlignment="1">
      <alignment horizontal="left" vertical="center"/>
    </xf>
    <xf numFmtId="0" fontId="27" fillId="0" borderId="7" xfId="0" applyNumberFormat="1" applyFont="1" applyBorder="1" applyAlignment="1">
      <alignment horizontal="left" vertical="center"/>
    </xf>
    <xf numFmtId="0" fontId="27" fillId="0" borderId="8" xfId="0" applyNumberFormat="1" applyFont="1" applyBorder="1" applyAlignment="1">
      <alignment horizontal="left" vertical="center"/>
    </xf>
    <xf numFmtId="0" fontId="27" fillId="0" borderId="9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F40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deng.ru/" TargetMode="External"/><Relationship Id="rId5" Type="http://schemas.openxmlformats.org/officeDocument/2006/relationships/hyperlink" Target="https://cloud.ideng.ru/s/GQ2StgYLRJwRRPp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58100</xdr:colOff>
      <xdr:row>66</xdr:row>
      <xdr:rowOff>33617</xdr:rowOff>
    </xdr:from>
    <xdr:to>
      <xdr:col>34</xdr:col>
      <xdr:colOff>105556</xdr:colOff>
      <xdr:row>81</xdr:row>
      <xdr:rowOff>32943</xdr:rowOff>
    </xdr:to>
    <xdr:pic>
      <xdr:nvPicPr>
        <xdr:cNvPr id="6" name="Рисунок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453" y="10051676"/>
          <a:ext cx="2333456" cy="5484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19</xdr:row>
          <xdr:rowOff>38100</xdr:rowOff>
        </xdr:from>
        <xdr:to>
          <xdr:col>16</xdr:col>
          <xdr:colOff>209550</xdr:colOff>
          <xdr:row>21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38100</xdr:rowOff>
        </xdr:from>
        <xdr:to>
          <xdr:col>25</xdr:col>
          <xdr:colOff>9525</xdr:colOff>
          <xdr:row>21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19</xdr:row>
          <xdr:rowOff>38100</xdr:rowOff>
        </xdr:from>
        <xdr:to>
          <xdr:col>33</xdr:col>
          <xdr:colOff>19050</xdr:colOff>
          <xdr:row>21</xdr:row>
          <xdr:rowOff>19050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100806</xdr:colOff>
      <xdr:row>66</xdr:row>
      <xdr:rowOff>19050</xdr:rowOff>
    </xdr:from>
    <xdr:to>
      <xdr:col>20</xdr:col>
      <xdr:colOff>58929</xdr:colOff>
      <xdr:row>83</xdr:row>
      <xdr:rowOff>56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282031" y="10258425"/>
          <a:ext cx="958249" cy="1015918"/>
        </a:xfrm>
        <a:prstGeom prst="rect">
          <a:avLst/>
        </a:prstGeom>
      </xdr:spPr>
    </xdr:pic>
    <xdr:clientData/>
  </xdr:twoCellAnchor>
  <xdr:twoCellAnchor>
    <xdr:from>
      <xdr:col>24</xdr:col>
      <xdr:colOff>127261</xdr:colOff>
      <xdr:row>81</xdr:row>
      <xdr:rowOff>18270</xdr:rowOff>
    </xdr:from>
    <xdr:to>
      <xdr:col>43</xdr:col>
      <xdr:colOff>546574</xdr:colOff>
      <xdr:row>82</xdr:row>
      <xdr:rowOff>56280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28614" y="10630241"/>
          <a:ext cx="4812019" cy="38539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Aft>
              <a:spcPts val="0"/>
            </a:spcAft>
          </a:pP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г. Екатеринбург, ул. 8 марта 51, </a:t>
          </a:r>
          <a:b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</a:br>
          <a:r>
            <a:rPr lang="ru-RU" sz="1000">
              <a:solidFill>
                <a:srgbClr val="ED3035"/>
              </a:solidFill>
              <a:latin typeface="Muller Regular" pitchFamily="50" charset="-52"/>
              <a:ea typeface="Verdana" panose="020B0604030504040204" pitchFamily="34" charset="0"/>
              <a:cs typeface="Segoe UI Emoji" panose="020B0502040204020203" pitchFamily="34" charset="0"/>
            </a:rPr>
            <a:t>БЦ</a:t>
          </a: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 </a:t>
          </a:r>
          <a:r>
            <a:rPr lang="en-US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“Summit”</a:t>
          </a: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, оф 1502</a:t>
          </a:r>
        </a:p>
        <a:p>
          <a:pPr>
            <a:spcAft>
              <a:spcPts val="0"/>
            </a:spcAft>
          </a:pP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</a:rPr>
            <a:t>8 (800) 234 2005</a:t>
          </a:r>
          <a:endParaRPr lang="ru-RU" sz="1000" u="sng">
            <a:solidFill>
              <a:srgbClr val="ED3035"/>
            </a:solidFill>
            <a:effectLst/>
            <a:latin typeface="Muller Regular" pitchFamily="50" charset="-52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3</xdr:col>
      <xdr:colOff>76200</xdr:colOff>
      <xdr:row>0</xdr:row>
      <xdr:rowOff>54922</xdr:rowOff>
    </xdr:from>
    <xdr:to>
      <xdr:col>5</xdr:col>
      <xdr:colOff>142875</xdr:colOff>
      <xdr:row>3</xdr:row>
      <xdr:rowOff>13886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" y="54922"/>
          <a:ext cx="466725" cy="473314"/>
        </a:xfrm>
        <a:prstGeom prst="rect">
          <a:avLst/>
        </a:prstGeom>
      </xdr:spPr>
    </xdr:pic>
    <xdr:clientData/>
  </xdr:twoCellAnchor>
  <xdr:twoCellAnchor>
    <xdr:from>
      <xdr:col>5</xdr:col>
      <xdr:colOff>171450</xdr:colOff>
      <xdr:row>0</xdr:row>
      <xdr:rowOff>0</xdr:rowOff>
    </xdr:from>
    <xdr:to>
      <xdr:col>16</xdr:col>
      <xdr:colOff>171450</xdr:colOff>
      <xdr:row>3</xdr:row>
      <xdr:rowOff>219075</xdr:rowOff>
    </xdr:to>
    <xdr:sp macro="" textlink="">
      <xdr:nvSpPr>
        <xdr:cNvPr id="11" name="Заголовок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Grp="1"/>
        </xdr:cNvSpPr>
      </xdr:nvSpPr>
      <xdr:spPr>
        <a:xfrm>
          <a:off x="1162050" y="0"/>
          <a:ext cx="1323975" cy="73342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 sz="4000">
              <a:solidFill>
                <a:srgbClr val="404041"/>
              </a:solidFill>
              <a:latin typeface="Muller Bold" pitchFamily="2" charset="-52"/>
            </a:rPr>
            <a:t>EVO</a:t>
          </a:r>
          <a:endParaRPr lang="ru-RU" sz="4000">
            <a:solidFill>
              <a:srgbClr val="404041"/>
            </a:solidFill>
            <a:latin typeface="Muller Bold" pitchFamily="2" charset="-52"/>
          </a:endParaRPr>
        </a:p>
      </xdr:txBody>
    </xdr:sp>
    <xdr:clientData/>
  </xdr:twoCellAnchor>
  <xdr:twoCellAnchor editAs="oneCell">
    <xdr:from>
      <xdr:col>2</xdr:col>
      <xdr:colOff>22412</xdr:colOff>
      <xdr:row>80</xdr:row>
      <xdr:rowOff>22411</xdr:rowOff>
    </xdr:from>
    <xdr:to>
      <xdr:col>3</xdr:col>
      <xdr:colOff>88606</xdr:colOff>
      <xdr:row>81</xdr:row>
      <xdr:rowOff>238004</xdr:rowOff>
    </xdr:to>
    <xdr:pic>
      <xdr:nvPicPr>
        <xdr:cNvPr id="12" name="Рисунок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0147" y="10399058"/>
          <a:ext cx="402371" cy="406093"/>
        </a:xfrm>
        <a:prstGeom prst="rect">
          <a:avLst/>
        </a:prstGeom>
      </xdr:spPr>
    </xdr:pic>
    <xdr:clientData/>
  </xdr:twoCellAnchor>
  <xdr:twoCellAnchor>
    <xdr:from>
      <xdr:col>2</xdr:col>
      <xdr:colOff>330573</xdr:colOff>
      <xdr:row>80</xdr:row>
      <xdr:rowOff>33618</xdr:rowOff>
    </xdr:from>
    <xdr:to>
      <xdr:col>9</xdr:col>
      <xdr:colOff>11204</xdr:colOff>
      <xdr:row>82</xdr:row>
      <xdr:rowOff>22412</xdr:rowOff>
    </xdr:to>
    <xdr:sp macro="" textlink="">
      <xdr:nvSpPr>
        <xdr:cNvPr id="15" name="Заголовок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Grp="1"/>
        </xdr:cNvSpPr>
      </xdr:nvSpPr>
      <xdr:spPr>
        <a:xfrm>
          <a:off x="588308" y="10410265"/>
          <a:ext cx="980514" cy="526676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 sz="2800">
              <a:solidFill>
                <a:srgbClr val="404041"/>
              </a:solidFill>
              <a:latin typeface="Muller Bold" pitchFamily="2" charset="-52"/>
            </a:rPr>
            <a:t>EVO</a:t>
          </a:r>
          <a:endParaRPr lang="ru-RU" sz="2800">
            <a:solidFill>
              <a:srgbClr val="404041"/>
            </a:solidFill>
            <a:latin typeface="Muller Bold" pitchFamily="2" charset="-5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Молочное стекло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85"/>
  <sheetViews>
    <sheetView showGridLines="0" tabSelected="1" zoomScale="85" zoomScaleNormal="85" zoomScaleSheetLayoutView="85" zoomScalePageLayoutView="110" workbookViewId="0">
      <selection activeCell="AR19" sqref="AR19"/>
    </sheetView>
  </sheetViews>
  <sheetFormatPr defaultRowHeight="15" x14ac:dyDescent="0.25"/>
  <cols>
    <col min="1" max="1" width="2.85546875" customWidth="1"/>
    <col min="2" max="2" width="1" customWidth="1"/>
    <col min="3" max="3" width="5" customWidth="1"/>
    <col min="4" max="4" width="4.85546875" customWidth="1"/>
    <col min="5" max="5" width="1.140625" customWidth="1"/>
    <col min="6" max="6" width="3.85546875" customWidth="1"/>
    <col min="7" max="7" width="1.140625" customWidth="1"/>
    <col min="8" max="12" width="1.7109375" customWidth="1"/>
    <col min="13" max="13" width="1.42578125" customWidth="1"/>
    <col min="14" max="14" width="3.28515625" customWidth="1"/>
    <col min="15" max="15" width="2.7109375" customWidth="1"/>
    <col min="16" max="16" width="1" customWidth="1"/>
    <col min="17" max="17" width="3.28515625" customWidth="1"/>
    <col min="18" max="18" width="5" customWidth="1"/>
    <col min="19" max="19" width="1.5703125" customWidth="1"/>
    <col min="20" max="20" width="1.42578125" customWidth="1"/>
    <col min="21" max="21" width="4" customWidth="1"/>
    <col min="22" max="22" width="2.85546875" customWidth="1"/>
    <col min="23" max="23" width="3" customWidth="1"/>
    <col min="24" max="24" width="3.140625" customWidth="1"/>
    <col min="25" max="25" width="2.140625" customWidth="1"/>
    <col min="26" max="26" width="3.5703125" customWidth="1"/>
    <col min="27" max="27" width="5.42578125" customWidth="1"/>
    <col min="28" max="28" width="3.85546875" customWidth="1"/>
    <col min="29" max="29" width="1.85546875" customWidth="1"/>
    <col min="30" max="30" width="5.42578125" customWidth="1"/>
    <col min="31" max="31" width="2.85546875" customWidth="1"/>
    <col min="32" max="32" width="3.85546875" customWidth="1"/>
    <col min="33" max="33" width="4.5703125" customWidth="1"/>
    <col min="34" max="34" width="3" customWidth="1"/>
    <col min="35" max="35" width="2" customWidth="1"/>
    <col min="36" max="36" width="6" customWidth="1"/>
    <col min="37" max="37" width="4.28515625" customWidth="1"/>
    <col min="38" max="38" width="3.28515625" customWidth="1"/>
    <col min="39" max="39" width="2.85546875" customWidth="1"/>
    <col min="40" max="40" width="1.7109375" customWidth="1"/>
    <col min="41" max="41" width="5" hidden="1" customWidth="1"/>
    <col min="42" max="42" width="0" hidden="1" customWidth="1"/>
  </cols>
  <sheetData>
    <row r="1" spans="2:41" ht="21.75" customHeight="1" x14ac:dyDescent="0.25"/>
    <row r="2" spans="2:41" ht="12.75" customHeight="1" x14ac:dyDescent="0.25">
      <c r="C2" s="111"/>
      <c r="D2" s="111"/>
      <c r="E2" s="1"/>
      <c r="F2" s="1"/>
      <c r="G2" s="1"/>
      <c r="H2" s="1"/>
      <c r="I2" s="1"/>
      <c r="J2" s="1"/>
      <c r="K2" s="97"/>
      <c r="L2" s="1"/>
      <c r="M2" s="1"/>
      <c r="N2" s="1"/>
      <c r="O2" s="1"/>
      <c r="P2" s="1"/>
      <c r="Q2" s="1"/>
      <c r="R2" s="110"/>
      <c r="S2" s="110"/>
      <c r="T2" s="110"/>
      <c r="U2" s="110"/>
      <c r="V2" s="110"/>
      <c r="W2" s="110"/>
      <c r="X2" s="111"/>
      <c r="Y2" s="111"/>
      <c r="Z2" s="111"/>
      <c r="AA2" s="111"/>
      <c r="AB2" s="1"/>
      <c r="AC2" s="1"/>
    </row>
    <row r="3" spans="2:41" ht="6" customHeight="1" x14ac:dyDescent="0.25">
      <c r="C3" s="111"/>
      <c r="D3" s="111"/>
      <c r="E3" s="1"/>
      <c r="F3" s="1"/>
      <c r="G3" s="1"/>
      <c r="H3" s="1"/>
      <c r="I3" s="1"/>
      <c r="J3" s="1"/>
      <c r="K3" s="97"/>
      <c r="L3" s="1"/>
      <c r="M3" s="1"/>
      <c r="N3" s="1"/>
      <c r="O3" s="1"/>
      <c r="P3" s="1"/>
      <c r="Q3" s="1"/>
      <c r="R3" s="110"/>
      <c r="S3" s="110"/>
      <c r="T3" s="110"/>
      <c r="U3" s="110"/>
      <c r="V3" s="110"/>
      <c r="W3" s="110"/>
      <c r="X3" s="111"/>
      <c r="Y3" s="111"/>
      <c r="Z3" s="111"/>
      <c r="AA3" s="111"/>
      <c r="AB3" s="1"/>
      <c r="AC3" s="1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4"/>
      <c r="AO3" s="14"/>
    </row>
    <row r="4" spans="2:41" ht="20.25" customHeight="1" x14ac:dyDescent="0.25">
      <c r="D4" s="2" t="s"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U4" s="33" t="s">
        <v>67</v>
      </c>
      <c r="V4" s="34"/>
      <c r="W4" s="3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34"/>
      <c r="AM4" s="35"/>
    </row>
    <row r="5" spans="2:41" ht="17.25" customHeight="1" x14ac:dyDescent="0.25">
      <c r="C5" s="3"/>
      <c r="D5" s="4" t="s">
        <v>74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"/>
      <c r="S5" s="3"/>
      <c r="T5" s="3"/>
      <c r="U5" s="36" t="s">
        <v>68</v>
      </c>
      <c r="V5" s="31"/>
      <c r="W5" s="31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31"/>
      <c r="AM5" s="37"/>
      <c r="AN5" s="3"/>
      <c r="AO5" s="3"/>
    </row>
    <row r="6" spans="2:41" ht="7.5" customHeight="1" x14ac:dyDescent="0.25"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"/>
      <c r="S6" s="3"/>
      <c r="T6" s="3"/>
      <c r="U6" s="36"/>
      <c r="V6" s="31"/>
      <c r="W6" s="31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31"/>
      <c r="AM6" s="37"/>
      <c r="AN6" s="3"/>
      <c r="AO6" s="3"/>
    </row>
    <row r="7" spans="2:41" ht="15" customHeight="1" x14ac:dyDescent="0.25">
      <c r="C7" s="5"/>
      <c r="D7" s="105" t="s">
        <v>1</v>
      </c>
      <c r="E7" s="6"/>
      <c r="F7" s="127">
        <v>45992</v>
      </c>
      <c r="G7" s="128"/>
      <c r="H7" s="128"/>
      <c r="I7" s="128"/>
      <c r="J7" s="128"/>
      <c r="K7" s="128"/>
      <c r="L7" s="129"/>
      <c r="M7" s="6"/>
      <c r="N7" s="6"/>
      <c r="O7" s="6"/>
      <c r="P7" s="6"/>
      <c r="Q7" s="6"/>
      <c r="R7" s="7"/>
      <c r="S7" s="7"/>
      <c r="T7" s="7"/>
      <c r="U7" s="36" t="s">
        <v>69</v>
      </c>
      <c r="V7" s="32"/>
      <c r="W7" s="32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32"/>
      <c r="AM7" s="38"/>
      <c r="AN7" s="7"/>
      <c r="AO7" s="7"/>
    </row>
    <row r="8" spans="2:41" ht="8.25" customHeight="1" x14ac:dyDescent="0.25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39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89"/>
    </row>
    <row r="9" spans="2:41" ht="10.5" customHeight="1" x14ac:dyDescent="0.25"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</row>
    <row r="10" spans="2:41" ht="6.75" customHeight="1" x14ac:dyDescent="0.25">
      <c r="B10" s="41"/>
      <c r="C10" s="30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88"/>
    </row>
    <row r="11" spans="2:41" ht="13.5" customHeight="1" x14ac:dyDescent="0.25">
      <c r="B11" s="43"/>
      <c r="C11" s="44" t="s">
        <v>2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6"/>
    </row>
    <row r="12" spans="2:41" ht="14.25" customHeight="1" x14ac:dyDescent="0.25">
      <c r="B12" s="43"/>
      <c r="C12" s="47" t="s">
        <v>33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79">
        <v>24</v>
      </c>
      <c r="R12" s="49" t="s">
        <v>9</v>
      </c>
      <c r="S12" s="45"/>
      <c r="T12" s="45"/>
      <c r="U12" s="47" t="s">
        <v>3</v>
      </c>
      <c r="V12" s="47"/>
      <c r="W12" s="45"/>
      <c r="X12" s="45"/>
      <c r="Y12" s="45"/>
      <c r="Z12" s="45"/>
      <c r="AA12" s="45"/>
      <c r="AB12" s="45"/>
      <c r="AC12" s="45"/>
      <c r="AD12" s="78">
        <v>20</v>
      </c>
      <c r="AE12" s="50" t="s">
        <v>8</v>
      </c>
      <c r="AG12" s="78"/>
      <c r="AI12" s="51"/>
      <c r="AJ12" s="51"/>
      <c r="AK12" s="51"/>
      <c r="AL12" s="51"/>
      <c r="AM12" s="52"/>
      <c r="AN12" s="9"/>
      <c r="AO12" s="9"/>
    </row>
    <row r="13" spans="2:41" ht="7.5" customHeight="1" x14ac:dyDescent="0.25">
      <c r="B13" s="43"/>
      <c r="C13" s="53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54"/>
      <c r="R13" s="45"/>
      <c r="S13" s="45"/>
      <c r="T13" s="45"/>
      <c r="U13" s="45"/>
      <c r="V13" s="45"/>
      <c r="W13" s="45"/>
      <c r="X13" s="51"/>
      <c r="Y13" s="51"/>
      <c r="Z13" s="51"/>
      <c r="AA13" s="55"/>
      <c r="AB13" s="55"/>
      <c r="AC13" s="55"/>
      <c r="AD13" s="51"/>
      <c r="AE13" s="51"/>
      <c r="AF13" s="51"/>
      <c r="AG13" s="51"/>
      <c r="AH13" s="51"/>
      <c r="AI13" s="51"/>
      <c r="AJ13" s="51"/>
      <c r="AK13" s="51"/>
      <c r="AL13" s="51"/>
      <c r="AM13" s="52"/>
      <c r="AN13" s="9"/>
      <c r="AO13" s="9"/>
    </row>
    <row r="14" spans="2:41" ht="12.75" customHeight="1" x14ac:dyDescent="0.25">
      <c r="B14" s="43"/>
      <c r="C14" s="47" t="s">
        <v>34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82">
        <v>10</v>
      </c>
      <c r="R14" s="49" t="s">
        <v>9</v>
      </c>
      <c r="S14" s="45"/>
      <c r="T14" s="45"/>
      <c r="U14" s="47" t="s">
        <v>65</v>
      </c>
      <c r="V14" s="47"/>
      <c r="W14" s="45"/>
      <c r="X14" s="45"/>
      <c r="Y14" s="45"/>
      <c r="Z14" s="45"/>
      <c r="AA14" s="45"/>
      <c r="AB14" s="45"/>
      <c r="AC14" s="45"/>
      <c r="AD14" s="78">
        <v>630</v>
      </c>
      <c r="AE14" s="130" t="s">
        <v>66</v>
      </c>
      <c r="AF14" s="130"/>
      <c r="AG14" s="78"/>
      <c r="AJ14" s="56"/>
      <c r="AK14" s="45"/>
      <c r="AL14" s="51"/>
      <c r="AM14" s="52"/>
      <c r="AN14" s="9"/>
      <c r="AO14" s="9"/>
    </row>
    <row r="15" spans="2:41" ht="5.25" customHeight="1" x14ac:dyDescent="0.25">
      <c r="B15" s="57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60"/>
      <c r="R15" s="61"/>
      <c r="S15" s="59"/>
      <c r="T15" s="59"/>
      <c r="U15" s="58"/>
      <c r="V15" s="58"/>
      <c r="W15" s="59"/>
      <c r="X15" s="59"/>
      <c r="Y15" s="59"/>
      <c r="Z15" s="59"/>
      <c r="AA15" s="59"/>
      <c r="AB15" s="59"/>
      <c r="AC15" s="59"/>
      <c r="AD15" s="62"/>
      <c r="AE15" s="62"/>
      <c r="AF15" s="62"/>
      <c r="AG15" s="62"/>
      <c r="AH15" s="60"/>
      <c r="AI15" s="60"/>
      <c r="AJ15" s="63"/>
      <c r="AK15" s="59"/>
      <c r="AL15" s="62"/>
      <c r="AM15" s="64"/>
      <c r="AN15" s="9"/>
      <c r="AO15" s="9"/>
    </row>
    <row r="16" spans="2:41" ht="12.75" customHeight="1" x14ac:dyDescent="0.25">
      <c r="C16" s="8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2:41" ht="13.5" customHeight="1" x14ac:dyDescent="0.25">
      <c r="B17" s="41"/>
      <c r="C17" s="121" t="s">
        <v>4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2"/>
      <c r="AN17" s="26"/>
      <c r="AO17" s="26"/>
    </row>
    <row r="18" spans="2:41" ht="5.25" customHeight="1" x14ac:dyDescent="0.25">
      <c r="B18" s="43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6"/>
      <c r="AN18" s="15"/>
      <c r="AO18" s="15"/>
    </row>
    <row r="19" spans="2:41" ht="12.75" customHeight="1" x14ac:dyDescent="0.25">
      <c r="B19" s="43"/>
      <c r="C19" s="98" t="s">
        <v>5</v>
      </c>
      <c r="D19" s="48" t="s">
        <v>75</v>
      </c>
      <c r="E19" s="45"/>
      <c r="F19" s="103" t="s">
        <v>6</v>
      </c>
      <c r="G19" s="45"/>
      <c r="H19" s="21" t="str">
        <f>IF(Y27="-","",Y27)</f>
        <v>C</v>
      </c>
      <c r="I19" s="22" t="str">
        <f>IF(AB27="-","",AB27)</f>
        <v>C</v>
      </c>
      <c r="J19" s="22" t="str">
        <f>IF(AE27="-","",AE27)</f>
        <v>V</v>
      </c>
      <c r="K19" s="22" t="str">
        <f>IF(AH27="-","",AH27)</f>
        <v>C</v>
      </c>
      <c r="L19" s="23" t="str">
        <f>IF(AK27="-","",AK27)</f>
        <v/>
      </c>
      <c r="M19" s="85" t="s">
        <v>7</v>
      </c>
      <c r="N19" s="48">
        <v>20</v>
      </c>
      <c r="O19" s="84" t="s">
        <v>8</v>
      </c>
      <c r="P19" s="45" t="s">
        <v>7</v>
      </c>
      <c r="Q19" s="83">
        <f>Q14</f>
        <v>10</v>
      </c>
      <c r="R19" s="86" t="s">
        <v>9</v>
      </c>
      <c r="S19" s="45"/>
      <c r="T19" s="45"/>
      <c r="V19" s="47" t="s">
        <v>38</v>
      </c>
      <c r="W19" s="45"/>
      <c r="X19" s="45"/>
      <c r="Y19" s="45"/>
      <c r="Z19" s="87">
        <v>2</v>
      </c>
      <c r="AA19" s="68" t="s">
        <v>10</v>
      </c>
      <c r="AC19" s="68"/>
      <c r="AD19" s="51"/>
      <c r="AE19" s="51"/>
      <c r="AF19" s="51"/>
      <c r="AG19" s="51"/>
      <c r="AH19" s="51"/>
      <c r="AI19" s="51"/>
      <c r="AJ19" s="51"/>
      <c r="AK19" s="51"/>
      <c r="AL19" s="51"/>
      <c r="AM19" s="52"/>
      <c r="AN19" s="9"/>
      <c r="AO19" s="9"/>
    </row>
    <row r="20" spans="2:41" ht="6" customHeight="1" x14ac:dyDescent="0.25">
      <c r="B20" s="43"/>
      <c r="C20" s="10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67"/>
      <c r="Y20" s="67"/>
      <c r="Z20" s="67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9"/>
      <c r="AO20" s="9"/>
    </row>
    <row r="21" spans="2:41" ht="12.75" customHeight="1" x14ac:dyDescent="0.25">
      <c r="B21" s="43"/>
      <c r="C21" s="69" t="s">
        <v>91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R21" s="69" t="s">
        <v>88</v>
      </c>
      <c r="S21" s="69"/>
      <c r="T21" s="69"/>
      <c r="U21" s="69"/>
      <c r="V21" s="69"/>
      <c r="Y21" s="69"/>
      <c r="Z21" s="69" t="s">
        <v>89</v>
      </c>
      <c r="AA21" s="45"/>
      <c r="AB21" s="45"/>
      <c r="AC21" s="45"/>
      <c r="AD21" s="45"/>
      <c r="AE21" s="45"/>
      <c r="AF21" s="45"/>
      <c r="AG21" s="45"/>
      <c r="AH21" s="69" t="s">
        <v>90</v>
      </c>
      <c r="AI21" s="69"/>
      <c r="AJ21" s="45"/>
      <c r="AK21" s="45"/>
      <c r="AL21" s="45"/>
      <c r="AM21" s="46"/>
    </row>
    <row r="22" spans="2:41" ht="6" customHeight="1" x14ac:dyDescent="0.25">
      <c r="B22" s="43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6"/>
    </row>
    <row r="23" spans="2:41" ht="15.75" customHeight="1" x14ac:dyDescent="0.25">
      <c r="B23" s="57"/>
      <c r="C23" s="58" t="s">
        <v>11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118" t="s">
        <v>36</v>
      </c>
      <c r="R23" s="119"/>
      <c r="S23" s="119"/>
      <c r="T23" s="119"/>
      <c r="U23" s="120"/>
      <c r="V23" s="70"/>
      <c r="W23" s="70"/>
      <c r="X23" s="70"/>
      <c r="Y23" s="70"/>
      <c r="Z23" s="70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71"/>
    </row>
    <row r="24" spans="2:41" ht="9.75" customHeight="1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2:41" ht="15.75" customHeight="1" x14ac:dyDescent="0.25">
      <c r="C25" s="123" t="s">
        <v>12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spans="2:41" ht="12.75" customHeight="1" x14ac:dyDescent="0.25">
      <c r="C26" s="80">
        <v>1</v>
      </c>
      <c r="D26" s="90" t="s">
        <v>13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2"/>
      <c r="S26" s="92"/>
      <c r="T26" s="92"/>
      <c r="U26" s="92"/>
      <c r="V26" s="92"/>
      <c r="W26" s="92"/>
      <c r="X26" s="93"/>
      <c r="Y26" s="112">
        <v>1</v>
      </c>
      <c r="Z26" s="113"/>
      <c r="AA26" s="114"/>
      <c r="AB26" s="112">
        <v>2</v>
      </c>
      <c r="AC26" s="113"/>
      <c r="AD26" s="114"/>
      <c r="AE26" s="112">
        <v>3</v>
      </c>
      <c r="AF26" s="113"/>
      <c r="AG26" s="114"/>
      <c r="AH26" s="112">
        <v>4</v>
      </c>
      <c r="AI26" s="113"/>
      <c r="AJ26" s="114"/>
      <c r="AK26" s="112">
        <v>5</v>
      </c>
      <c r="AL26" s="113"/>
      <c r="AM26" s="114"/>
      <c r="AN26" s="20"/>
      <c r="AO26" s="20"/>
    </row>
    <row r="27" spans="2:41" ht="12.75" customHeight="1" x14ac:dyDescent="0.25">
      <c r="C27" s="81">
        <v>2</v>
      </c>
      <c r="D27" s="90" t="s">
        <v>14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2"/>
      <c r="S27" s="92"/>
      <c r="T27" s="92"/>
      <c r="U27" s="92"/>
      <c r="V27" s="92"/>
      <c r="W27" s="92"/>
      <c r="X27" s="93"/>
      <c r="Y27" s="115" t="s">
        <v>76</v>
      </c>
      <c r="Z27" s="116"/>
      <c r="AA27" s="117"/>
      <c r="AB27" s="115" t="s">
        <v>76</v>
      </c>
      <c r="AC27" s="116"/>
      <c r="AD27" s="117"/>
      <c r="AE27" s="115" t="s">
        <v>77</v>
      </c>
      <c r="AF27" s="116"/>
      <c r="AG27" s="117"/>
      <c r="AH27" s="115" t="s">
        <v>76</v>
      </c>
      <c r="AI27" s="116"/>
      <c r="AJ27" s="117"/>
      <c r="AK27" s="115" t="s">
        <v>7</v>
      </c>
      <c r="AL27" s="116"/>
      <c r="AM27" s="117"/>
      <c r="AN27" s="27"/>
      <c r="AO27" s="27"/>
    </row>
    <row r="28" spans="2:41" ht="12.75" customHeight="1" x14ac:dyDescent="0.25">
      <c r="C28" s="80">
        <v>3</v>
      </c>
      <c r="D28" s="90" t="s">
        <v>94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2"/>
      <c r="S28" s="92"/>
      <c r="T28" s="92"/>
      <c r="U28" s="92"/>
      <c r="V28" s="92"/>
      <c r="W28" s="92"/>
      <c r="X28" s="93"/>
      <c r="Y28" s="136" t="s">
        <v>7</v>
      </c>
      <c r="Z28" s="137"/>
      <c r="AA28" s="138"/>
      <c r="AB28" s="136" t="s">
        <v>7</v>
      </c>
      <c r="AC28" s="137"/>
      <c r="AD28" s="138"/>
      <c r="AE28" s="136" t="s">
        <v>7</v>
      </c>
      <c r="AF28" s="137"/>
      <c r="AG28" s="138"/>
      <c r="AH28" s="136" t="s">
        <v>7</v>
      </c>
      <c r="AI28" s="137"/>
      <c r="AJ28" s="138"/>
      <c r="AK28" s="136" t="s">
        <v>7</v>
      </c>
      <c r="AL28" s="137"/>
      <c r="AM28" s="138"/>
      <c r="AN28" s="28"/>
      <c r="AO28" s="28"/>
    </row>
    <row r="29" spans="2:41" ht="12.75" customHeight="1" x14ac:dyDescent="0.25">
      <c r="C29" s="81">
        <v>4</v>
      </c>
      <c r="D29" s="90" t="s">
        <v>15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2"/>
      <c r="S29" s="92"/>
      <c r="T29" s="92"/>
      <c r="U29" s="92"/>
      <c r="V29" s="92"/>
      <c r="W29" s="92"/>
      <c r="X29" s="93"/>
      <c r="Y29" s="139" t="str">
        <f>IF(Y27="-","-","OVI")</f>
        <v>OVI</v>
      </c>
      <c r="Z29" s="140"/>
      <c r="AA29" s="141"/>
      <c r="AB29" s="139" t="str">
        <f t="shared" ref="AB29" si="0">IF(AB27="-","-","OVI")</f>
        <v>OVI</v>
      </c>
      <c r="AC29" s="140"/>
      <c r="AD29" s="141"/>
      <c r="AE29" s="139" t="str">
        <f t="shared" ref="AE29" si="1">IF(AE27="-","-","OVI")</f>
        <v>OVI</v>
      </c>
      <c r="AF29" s="140"/>
      <c r="AG29" s="141"/>
      <c r="AH29" s="139" t="str">
        <f t="shared" ref="AH29" si="2">IF(AH27="-","-","OVI")</f>
        <v>OVI</v>
      </c>
      <c r="AI29" s="140"/>
      <c r="AJ29" s="141"/>
      <c r="AK29" s="139" t="str">
        <f t="shared" ref="AK29" si="3">IF(AK27="-","-","OVI")</f>
        <v>-</v>
      </c>
      <c r="AL29" s="140"/>
      <c r="AM29" s="141"/>
      <c r="AN29" s="19"/>
      <c r="AO29" s="19"/>
    </row>
    <row r="30" spans="2:41" ht="12.75" customHeight="1" x14ac:dyDescent="0.25">
      <c r="C30" s="80">
        <v>5</v>
      </c>
      <c r="D30" s="106" t="s">
        <v>79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  <c r="S30" s="92"/>
      <c r="T30" s="92"/>
      <c r="U30" s="92"/>
      <c r="V30" s="92"/>
      <c r="W30" s="92"/>
      <c r="X30" s="93"/>
      <c r="Y30" s="136" t="s">
        <v>7</v>
      </c>
      <c r="Z30" s="137"/>
      <c r="AA30" s="138"/>
      <c r="AB30" s="136" t="s">
        <v>44</v>
      </c>
      <c r="AC30" s="137"/>
      <c r="AD30" s="138"/>
      <c r="AE30" s="136" t="s">
        <v>44</v>
      </c>
      <c r="AF30" s="137"/>
      <c r="AG30" s="138"/>
      <c r="AH30" s="136" t="s">
        <v>44</v>
      </c>
      <c r="AI30" s="137"/>
      <c r="AJ30" s="138"/>
      <c r="AK30" s="136" t="s">
        <v>7</v>
      </c>
      <c r="AL30" s="137"/>
      <c r="AM30" s="138"/>
      <c r="AN30" s="19"/>
      <c r="AO30" s="19"/>
    </row>
    <row r="31" spans="2:41" ht="12.75" customHeight="1" x14ac:dyDescent="0.25">
      <c r="C31" s="81">
        <v>6</v>
      </c>
      <c r="D31" s="90" t="s">
        <v>95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2"/>
      <c r="S31" s="92"/>
      <c r="T31" s="92"/>
      <c r="U31" s="92"/>
      <c r="V31" s="92"/>
      <c r="W31" s="92"/>
      <c r="X31" s="93"/>
      <c r="Y31" s="107" t="s">
        <v>7</v>
      </c>
      <c r="Z31" s="108"/>
      <c r="AA31" s="109"/>
      <c r="AB31" s="107" t="s">
        <v>7</v>
      </c>
      <c r="AC31" s="108"/>
      <c r="AD31" s="109"/>
      <c r="AE31" s="107" t="s">
        <v>44</v>
      </c>
      <c r="AF31" s="108"/>
      <c r="AG31" s="109"/>
      <c r="AH31" s="107" t="s">
        <v>44</v>
      </c>
      <c r="AI31" s="108"/>
      <c r="AJ31" s="109"/>
      <c r="AK31" s="107" t="s">
        <v>7</v>
      </c>
      <c r="AL31" s="108"/>
      <c r="AM31" s="109"/>
      <c r="AN31" s="27"/>
      <c r="AO31" s="27"/>
    </row>
    <row r="32" spans="2:41" ht="12.75" customHeight="1" x14ac:dyDescent="0.25">
      <c r="C32" s="80">
        <v>7</v>
      </c>
      <c r="D32" s="90" t="s">
        <v>78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2"/>
      <c r="S32" s="92"/>
      <c r="T32" s="92"/>
      <c r="U32" s="92"/>
      <c r="V32" s="92"/>
      <c r="W32" s="92"/>
      <c r="X32" s="93"/>
      <c r="Y32" s="107" t="s">
        <v>7</v>
      </c>
      <c r="Z32" s="108"/>
      <c r="AA32" s="109"/>
      <c r="AB32" s="107" t="s">
        <v>44</v>
      </c>
      <c r="AC32" s="108"/>
      <c r="AD32" s="109"/>
      <c r="AE32" s="107" t="s">
        <v>44</v>
      </c>
      <c r="AF32" s="108"/>
      <c r="AG32" s="109"/>
      <c r="AH32" s="107" t="s">
        <v>44</v>
      </c>
      <c r="AI32" s="108"/>
      <c r="AJ32" s="109"/>
      <c r="AK32" s="107" t="s">
        <v>7</v>
      </c>
      <c r="AL32" s="108"/>
      <c r="AM32" s="109"/>
      <c r="AN32" s="27"/>
      <c r="AO32" s="27"/>
    </row>
    <row r="33" spans="3:41" ht="12.75" customHeight="1" x14ac:dyDescent="0.25">
      <c r="C33" s="81">
        <v>8</v>
      </c>
      <c r="D33" s="90" t="s">
        <v>96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2"/>
      <c r="S33" s="92"/>
      <c r="T33" s="92"/>
      <c r="U33" s="92"/>
      <c r="V33" s="92"/>
      <c r="W33" s="92"/>
      <c r="X33" s="93"/>
      <c r="Y33" s="107" t="s">
        <v>7</v>
      </c>
      <c r="Z33" s="108"/>
      <c r="AA33" s="109"/>
      <c r="AB33" s="107" t="s">
        <v>7</v>
      </c>
      <c r="AC33" s="108"/>
      <c r="AD33" s="109"/>
      <c r="AE33" s="107" t="s">
        <v>7</v>
      </c>
      <c r="AF33" s="108"/>
      <c r="AG33" s="109"/>
      <c r="AH33" s="107" t="s">
        <v>44</v>
      </c>
      <c r="AI33" s="108"/>
      <c r="AJ33" s="109"/>
      <c r="AK33" s="107" t="s">
        <v>7</v>
      </c>
      <c r="AL33" s="108"/>
      <c r="AM33" s="109"/>
      <c r="AN33" s="27"/>
      <c r="AO33" s="27"/>
    </row>
    <row r="34" spans="3:41" ht="12.75" customHeight="1" x14ac:dyDescent="0.25">
      <c r="C34" s="80">
        <v>9</v>
      </c>
      <c r="D34" s="106" t="s">
        <v>80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2"/>
      <c r="S34" s="92"/>
      <c r="T34" s="92"/>
      <c r="U34" s="92"/>
      <c r="V34" s="92"/>
      <c r="W34" s="92"/>
      <c r="X34" s="93"/>
      <c r="Y34" s="107" t="s">
        <v>7</v>
      </c>
      <c r="Z34" s="108"/>
      <c r="AA34" s="109"/>
      <c r="AB34" s="107" t="s">
        <v>7</v>
      </c>
      <c r="AC34" s="108"/>
      <c r="AD34" s="109"/>
      <c r="AE34" s="107" t="s">
        <v>7</v>
      </c>
      <c r="AF34" s="108"/>
      <c r="AG34" s="109"/>
      <c r="AH34" s="107" t="s">
        <v>7</v>
      </c>
      <c r="AI34" s="108"/>
      <c r="AJ34" s="109"/>
      <c r="AK34" s="107" t="s">
        <v>7</v>
      </c>
      <c r="AL34" s="108"/>
      <c r="AM34" s="109"/>
      <c r="AN34" s="27"/>
      <c r="AO34" s="27"/>
    </row>
    <row r="35" spans="3:41" ht="12.75" customHeight="1" x14ac:dyDescent="0.25">
      <c r="C35" s="81">
        <v>10</v>
      </c>
      <c r="D35" s="106" t="s">
        <v>81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2"/>
      <c r="S35" s="92"/>
      <c r="T35" s="92"/>
      <c r="U35" s="92"/>
      <c r="V35" s="92"/>
      <c r="W35" s="92"/>
      <c r="X35" s="93"/>
      <c r="Y35" s="107" t="s">
        <v>7</v>
      </c>
      <c r="Z35" s="108"/>
      <c r="AA35" s="109"/>
      <c r="AB35" s="107" t="s">
        <v>7</v>
      </c>
      <c r="AC35" s="108"/>
      <c r="AD35" s="109"/>
      <c r="AE35" s="107" t="s">
        <v>7</v>
      </c>
      <c r="AF35" s="108"/>
      <c r="AG35" s="109"/>
      <c r="AH35" s="107" t="s">
        <v>44</v>
      </c>
      <c r="AI35" s="108"/>
      <c r="AJ35" s="109"/>
      <c r="AK35" s="107" t="s">
        <v>7</v>
      </c>
      <c r="AL35" s="108"/>
      <c r="AM35" s="109"/>
      <c r="AN35" s="27"/>
      <c r="AO35" s="27"/>
    </row>
    <row r="36" spans="3:41" ht="12.75" customHeight="1" x14ac:dyDescent="0.25">
      <c r="C36" s="80">
        <v>11</v>
      </c>
      <c r="D36" s="106" t="s">
        <v>82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92"/>
      <c r="T36" s="92"/>
      <c r="U36" s="92"/>
      <c r="V36" s="92"/>
      <c r="W36" s="92"/>
      <c r="X36" s="93"/>
      <c r="Y36" s="107" t="s">
        <v>7</v>
      </c>
      <c r="Z36" s="108"/>
      <c r="AA36" s="109"/>
      <c r="AB36" s="107" t="s">
        <v>7</v>
      </c>
      <c r="AC36" s="108"/>
      <c r="AD36" s="109"/>
      <c r="AE36" s="107" t="s">
        <v>7</v>
      </c>
      <c r="AF36" s="108"/>
      <c r="AG36" s="109"/>
      <c r="AH36" s="107" t="s">
        <v>7</v>
      </c>
      <c r="AI36" s="108"/>
      <c r="AJ36" s="109"/>
      <c r="AK36" s="107" t="s">
        <v>7</v>
      </c>
      <c r="AL36" s="108"/>
      <c r="AM36" s="109"/>
      <c r="AN36" s="27"/>
      <c r="AO36" s="27"/>
    </row>
    <row r="37" spans="3:41" ht="12.75" customHeight="1" x14ac:dyDescent="0.25">
      <c r="C37" s="81">
        <v>12</v>
      </c>
      <c r="D37" s="106" t="s">
        <v>83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2"/>
      <c r="S37" s="92"/>
      <c r="T37" s="92"/>
      <c r="U37" s="92"/>
      <c r="V37" s="92"/>
      <c r="W37" s="92"/>
      <c r="X37" s="93"/>
      <c r="Y37" s="107" t="s">
        <v>7</v>
      </c>
      <c r="Z37" s="108"/>
      <c r="AA37" s="109"/>
      <c r="AB37" s="107" t="s">
        <v>7</v>
      </c>
      <c r="AC37" s="108"/>
      <c r="AD37" s="109"/>
      <c r="AE37" s="107" t="s">
        <v>7</v>
      </c>
      <c r="AF37" s="108"/>
      <c r="AG37" s="109"/>
      <c r="AH37" s="107" t="s">
        <v>7</v>
      </c>
      <c r="AI37" s="108"/>
      <c r="AJ37" s="109"/>
      <c r="AK37" s="107" t="s">
        <v>7</v>
      </c>
      <c r="AL37" s="108"/>
      <c r="AM37" s="109"/>
      <c r="AN37" s="27"/>
      <c r="AO37" s="27"/>
    </row>
    <row r="38" spans="3:41" ht="12.75" customHeight="1" x14ac:dyDescent="0.25">
      <c r="C38" s="80">
        <v>13</v>
      </c>
      <c r="D38" s="90" t="s">
        <v>97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2"/>
      <c r="S38" s="92"/>
      <c r="T38" s="92"/>
      <c r="U38" s="92"/>
      <c r="V38" s="92"/>
      <c r="W38" s="92"/>
      <c r="X38" s="93"/>
      <c r="Y38" s="107" t="s">
        <v>7</v>
      </c>
      <c r="Z38" s="108"/>
      <c r="AA38" s="109"/>
      <c r="AB38" s="107" t="s">
        <v>7</v>
      </c>
      <c r="AC38" s="108"/>
      <c r="AD38" s="109"/>
      <c r="AE38" s="107" t="s">
        <v>7</v>
      </c>
      <c r="AF38" s="108"/>
      <c r="AG38" s="109"/>
      <c r="AH38" s="107" t="s">
        <v>44</v>
      </c>
      <c r="AI38" s="108"/>
      <c r="AJ38" s="109"/>
      <c r="AK38" s="107" t="s">
        <v>7</v>
      </c>
      <c r="AL38" s="108"/>
      <c r="AM38" s="109"/>
      <c r="AN38" s="27"/>
      <c r="AO38" s="27"/>
    </row>
    <row r="39" spans="3:41" ht="12.75" customHeight="1" x14ac:dyDescent="0.25">
      <c r="C39" s="81">
        <v>14</v>
      </c>
      <c r="D39" s="90" t="s">
        <v>16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2"/>
      <c r="S39" s="92"/>
      <c r="T39" s="92"/>
      <c r="U39" s="92"/>
      <c r="V39" s="92"/>
      <c r="W39" s="92"/>
      <c r="X39" s="93"/>
      <c r="Y39" s="107">
        <v>1</v>
      </c>
      <c r="Z39" s="108"/>
      <c r="AA39" s="109"/>
      <c r="AB39" s="107">
        <v>1</v>
      </c>
      <c r="AC39" s="108"/>
      <c r="AD39" s="109"/>
      <c r="AE39" s="107">
        <v>3</v>
      </c>
      <c r="AF39" s="108"/>
      <c r="AG39" s="109"/>
      <c r="AH39" s="107">
        <v>3</v>
      </c>
      <c r="AI39" s="108"/>
      <c r="AJ39" s="109"/>
      <c r="AK39" s="107">
        <v>1</v>
      </c>
      <c r="AL39" s="108"/>
      <c r="AM39" s="109"/>
      <c r="AN39" s="27"/>
      <c r="AO39" s="27"/>
    </row>
    <row r="40" spans="3:41" ht="12.75" customHeight="1" x14ac:dyDescent="0.25">
      <c r="C40" s="80">
        <v>15</v>
      </c>
      <c r="D40" s="90" t="s">
        <v>45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2"/>
      <c r="S40" s="92"/>
      <c r="T40" s="92"/>
      <c r="U40" s="92"/>
      <c r="V40" s="92"/>
      <c r="W40" s="92"/>
      <c r="X40" s="93"/>
      <c r="Y40" s="107" t="s">
        <v>7</v>
      </c>
      <c r="Z40" s="108"/>
      <c r="AA40" s="109"/>
      <c r="AB40" s="107" t="s">
        <v>7</v>
      </c>
      <c r="AC40" s="108"/>
      <c r="AD40" s="109"/>
      <c r="AE40" s="107" t="s">
        <v>7</v>
      </c>
      <c r="AF40" s="108"/>
      <c r="AG40" s="109"/>
      <c r="AH40" s="107" t="s">
        <v>7</v>
      </c>
      <c r="AI40" s="108"/>
      <c r="AJ40" s="109"/>
      <c r="AK40" s="107" t="s">
        <v>7</v>
      </c>
      <c r="AL40" s="108"/>
      <c r="AM40" s="109"/>
      <c r="AN40" s="29"/>
      <c r="AO40" s="29"/>
    </row>
    <row r="41" spans="3:41" ht="14.25" customHeight="1" x14ac:dyDescent="0.25">
      <c r="C41" s="157">
        <v>16</v>
      </c>
      <c r="D41" s="163" t="s">
        <v>17</v>
      </c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5"/>
      <c r="Y41" s="107" t="s">
        <v>7</v>
      </c>
      <c r="Z41" s="108"/>
      <c r="AA41" s="109"/>
      <c r="AB41" s="107" t="s">
        <v>7</v>
      </c>
      <c r="AC41" s="108"/>
      <c r="AD41" s="109"/>
      <c r="AE41" s="107" t="s">
        <v>7</v>
      </c>
      <c r="AF41" s="108"/>
      <c r="AG41" s="109"/>
      <c r="AH41" s="107" t="s">
        <v>7</v>
      </c>
      <c r="AI41" s="108"/>
      <c r="AJ41" s="109"/>
      <c r="AK41" s="107" t="s">
        <v>7</v>
      </c>
      <c r="AL41" s="108"/>
      <c r="AM41" s="109"/>
      <c r="AN41" s="27"/>
      <c r="AO41" s="27"/>
    </row>
    <row r="42" spans="3:41" ht="14.25" customHeight="1" x14ac:dyDescent="0.25">
      <c r="C42" s="158"/>
      <c r="D42" s="166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8"/>
      <c r="Y42" s="107" t="s">
        <v>7</v>
      </c>
      <c r="Z42" s="108"/>
      <c r="AA42" s="109"/>
      <c r="AB42" s="107" t="s">
        <v>7</v>
      </c>
      <c r="AC42" s="108"/>
      <c r="AD42" s="109"/>
      <c r="AE42" s="107" t="s">
        <v>7</v>
      </c>
      <c r="AF42" s="108"/>
      <c r="AG42" s="109"/>
      <c r="AH42" s="107" t="s">
        <v>7</v>
      </c>
      <c r="AI42" s="108"/>
      <c r="AJ42" s="109"/>
      <c r="AK42" s="107" t="s">
        <v>7</v>
      </c>
      <c r="AL42" s="108"/>
      <c r="AM42" s="109"/>
      <c r="AN42" s="27"/>
      <c r="AO42" s="27"/>
    </row>
    <row r="43" spans="3:41" ht="12.75" customHeight="1" x14ac:dyDescent="0.25">
      <c r="C43" s="81">
        <v>17</v>
      </c>
      <c r="D43" s="90" t="s">
        <v>18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2"/>
      <c r="S43" s="92"/>
      <c r="T43" s="92"/>
      <c r="U43" s="92"/>
      <c r="V43" s="92"/>
      <c r="W43" s="92"/>
      <c r="X43" s="93"/>
      <c r="Y43" s="107" t="s">
        <v>7</v>
      </c>
      <c r="Z43" s="108"/>
      <c r="AA43" s="109"/>
      <c r="AB43" s="107" t="s">
        <v>7</v>
      </c>
      <c r="AC43" s="108"/>
      <c r="AD43" s="109"/>
      <c r="AE43" s="107" t="s">
        <v>7</v>
      </c>
      <c r="AF43" s="108"/>
      <c r="AG43" s="109"/>
      <c r="AH43" s="107" t="s">
        <v>7</v>
      </c>
      <c r="AI43" s="108"/>
      <c r="AJ43" s="109"/>
      <c r="AK43" s="107" t="s">
        <v>7</v>
      </c>
      <c r="AL43" s="108"/>
      <c r="AM43" s="109"/>
      <c r="AN43" s="27"/>
      <c r="AO43" s="27"/>
    </row>
    <row r="44" spans="3:41" ht="12.75" customHeight="1" x14ac:dyDescent="0.25">
      <c r="C44" s="80">
        <v>18</v>
      </c>
      <c r="D44" s="90" t="s">
        <v>71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2"/>
      <c r="S44" s="92"/>
      <c r="T44" s="92"/>
      <c r="U44" s="92"/>
      <c r="V44" s="92"/>
      <c r="W44" s="92"/>
      <c r="X44" s="93"/>
      <c r="Y44" s="107" t="s">
        <v>7</v>
      </c>
      <c r="Z44" s="108"/>
      <c r="AA44" s="109"/>
      <c r="AB44" s="107" t="s">
        <v>7</v>
      </c>
      <c r="AC44" s="108"/>
      <c r="AD44" s="109"/>
      <c r="AE44" s="107" t="s">
        <v>7</v>
      </c>
      <c r="AF44" s="108"/>
      <c r="AG44" s="109"/>
      <c r="AH44" s="107" t="s">
        <v>7</v>
      </c>
      <c r="AI44" s="108"/>
      <c r="AJ44" s="109"/>
      <c r="AK44" s="107" t="s">
        <v>7</v>
      </c>
      <c r="AL44" s="108"/>
      <c r="AM44" s="109"/>
      <c r="AN44" s="27"/>
      <c r="AO44" s="27"/>
    </row>
    <row r="45" spans="3:41" ht="12.75" customHeight="1" x14ac:dyDescent="0.25">
      <c r="C45" s="81">
        <v>19</v>
      </c>
      <c r="D45" s="90" t="s">
        <v>72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2"/>
      <c r="S45" s="92"/>
      <c r="T45" s="92"/>
      <c r="U45" s="92"/>
      <c r="V45" s="92"/>
      <c r="W45" s="92"/>
      <c r="X45" s="93"/>
      <c r="Y45" s="107" t="s">
        <v>7</v>
      </c>
      <c r="Z45" s="108"/>
      <c r="AA45" s="109"/>
      <c r="AB45" s="107" t="s">
        <v>7</v>
      </c>
      <c r="AC45" s="108"/>
      <c r="AD45" s="109"/>
      <c r="AE45" s="107" t="s">
        <v>7</v>
      </c>
      <c r="AF45" s="108"/>
      <c r="AG45" s="109"/>
      <c r="AH45" s="107" t="s">
        <v>7</v>
      </c>
      <c r="AI45" s="108"/>
      <c r="AJ45" s="109"/>
      <c r="AK45" s="107" t="s">
        <v>7</v>
      </c>
      <c r="AL45" s="108"/>
      <c r="AM45" s="109"/>
      <c r="AN45" s="27"/>
      <c r="AO45" s="27"/>
    </row>
    <row r="46" spans="3:41" ht="12.75" customHeight="1" x14ac:dyDescent="0.25">
      <c r="C46" s="80">
        <v>20</v>
      </c>
      <c r="D46" s="106" t="s">
        <v>85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5"/>
      <c r="S46" s="95"/>
      <c r="T46" s="95"/>
      <c r="U46" s="95"/>
      <c r="V46" s="95"/>
      <c r="W46" s="95"/>
      <c r="X46" s="96"/>
      <c r="Y46" s="136" t="s">
        <v>7</v>
      </c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8"/>
      <c r="AN46" s="19"/>
      <c r="AO46" s="19"/>
    </row>
    <row r="47" spans="3:41" ht="12.75" customHeight="1" x14ac:dyDescent="0.25">
      <c r="C47" s="81">
        <v>21</v>
      </c>
      <c r="D47" s="90" t="s">
        <v>63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5"/>
      <c r="S47" s="95"/>
      <c r="T47" s="95"/>
      <c r="U47" s="95"/>
      <c r="V47" s="95"/>
      <c r="W47" s="95"/>
      <c r="X47" s="96"/>
      <c r="Y47" s="133" t="str">
        <f>IF(Y27="-","-","ДА")</f>
        <v>ДА</v>
      </c>
      <c r="Z47" s="134"/>
      <c r="AA47" s="135"/>
      <c r="AB47" s="133" t="str">
        <f t="shared" ref="AB47" si="4">IF(AB27="-","-","ДА")</f>
        <v>ДА</v>
      </c>
      <c r="AC47" s="134"/>
      <c r="AD47" s="135"/>
      <c r="AE47" s="133" t="str">
        <f t="shared" ref="AE47" si="5">IF(AE27="-","-","ДА")</f>
        <v>ДА</v>
      </c>
      <c r="AF47" s="134"/>
      <c r="AG47" s="135"/>
      <c r="AH47" s="133" t="str">
        <f t="shared" ref="AH47" si="6">IF(AH27="-","-","ДА")</f>
        <v>ДА</v>
      </c>
      <c r="AI47" s="134"/>
      <c r="AJ47" s="135"/>
      <c r="AK47" s="133" t="str">
        <f t="shared" ref="AK47" si="7">IF(AK27="-","-","ДА")</f>
        <v>-</v>
      </c>
      <c r="AL47" s="134"/>
      <c r="AM47" s="135"/>
      <c r="AN47" s="27"/>
      <c r="AO47" s="27"/>
    </row>
    <row r="48" spans="3:41" ht="12.75" customHeight="1" x14ac:dyDescent="0.25">
      <c r="C48" s="81">
        <v>22</v>
      </c>
      <c r="D48" s="90" t="s">
        <v>84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5"/>
      <c r="S48" s="95"/>
      <c r="T48" s="95"/>
      <c r="U48" s="95"/>
      <c r="V48" s="95"/>
      <c r="W48" s="95"/>
      <c r="X48" s="96"/>
      <c r="Y48" s="107" t="s">
        <v>7</v>
      </c>
      <c r="Z48" s="108"/>
      <c r="AA48" s="109"/>
      <c r="AB48" s="107" t="s">
        <v>7</v>
      </c>
      <c r="AC48" s="108"/>
      <c r="AD48" s="109"/>
      <c r="AE48" s="107" t="s">
        <v>7</v>
      </c>
      <c r="AF48" s="108"/>
      <c r="AG48" s="109"/>
      <c r="AH48" s="107" t="s">
        <v>7</v>
      </c>
      <c r="AI48" s="108"/>
      <c r="AJ48" s="109"/>
      <c r="AK48" s="107" t="s">
        <v>7</v>
      </c>
      <c r="AL48" s="108"/>
      <c r="AM48" s="109"/>
      <c r="AN48" s="27"/>
      <c r="AO48" s="27"/>
    </row>
    <row r="49" spans="2:41" ht="12.75" customHeight="1" x14ac:dyDescent="0.25">
      <c r="C49" s="80">
        <v>23</v>
      </c>
      <c r="D49" s="90" t="s">
        <v>64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5"/>
      <c r="S49" s="95"/>
      <c r="T49" s="95"/>
      <c r="U49" s="95"/>
      <c r="V49" s="95"/>
      <c r="W49" s="95"/>
      <c r="X49" s="96"/>
      <c r="Y49" s="107" t="s">
        <v>7</v>
      </c>
      <c r="Z49" s="108"/>
      <c r="AA49" s="109"/>
      <c r="AB49" s="107" t="s">
        <v>7</v>
      </c>
      <c r="AC49" s="108"/>
      <c r="AD49" s="109"/>
      <c r="AE49" s="107" t="s">
        <v>7</v>
      </c>
      <c r="AF49" s="108"/>
      <c r="AG49" s="109"/>
      <c r="AH49" s="107" t="s">
        <v>7</v>
      </c>
      <c r="AI49" s="108"/>
      <c r="AJ49" s="109"/>
      <c r="AK49" s="107" t="s">
        <v>7</v>
      </c>
      <c r="AL49" s="108"/>
      <c r="AM49" s="109"/>
      <c r="AN49" s="27"/>
      <c r="AO49" s="27"/>
    </row>
    <row r="50" spans="2:41" ht="12.75" customHeight="1" x14ac:dyDescent="0.25">
      <c r="C50" s="81">
        <v>24</v>
      </c>
      <c r="D50" s="90" t="s">
        <v>19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2"/>
      <c r="S50" s="92"/>
      <c r="T50" s="92"/>
      <c r="U50" s="92"/>
      <c r="V50" s="92"/>
      <c r="W50" s="92"/>
      <c r="X50" s="93"/>
      <c r="Y50" s="107" t="s">
        <v>7</v>
      </c>
      <c r="Z50" s="108"/>
      <c r="AA50" s="109"/>
      <c r="AB50" s="107" t="s">
        <v>7</v>
      </c>
      <c r="AC50" s="108"/>
      <c r="AD50" s="109"/>
      <c r="AE50" s="107" t="s">
        <v>7</v>
      </c>
      <c r="AF50" s="108"/>
      <c r="AG50" s="109"/>
      <c r="AH50" s="107" t="s">
        <v>7</v>
      </c>
      <c r="AI50" s="108"/>
      <c r="AJ50" s="109"/>
      <c r="AK50" s="107" t="s">
        <v>7</v>
      </c>
      <c r="AL50" s="108"/>
      <c r="AM50" s="109"/>
      <c r="AN50" s="27"/>
      <c r="AO50" s="27"/>
    </row>
    <row r="51" spans="2:41" ht="12.75" customHeight="1" x14ac:dyDescent="0.25">
      <c r="C51" s="145" t="s">
        <v>20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6"/>
      <c r="AL51" s="16"/>
    </row>
    <row r="52" spans="2:41" ht="12.75" customHeight="1" x14ac:dyDescent="0.25">
      <c r="C52" s="25"/>
      <c r="D52" s="142" t="s">
        <v>21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4"/>
      <c r="AD52" s="132" t="s">
        <v>22</v>
      </c>
      <c r="AE52" s="132"/>
      <c r="AF52" s="132"/>
      <c r="AG52" s="132"/>
      <c r="AH52" s="132"/>
      <c r="AI52" s="132"/>
      <c r="AJ52" s="132"/>
      <c r="AK52" s="19"/>
      <c r="AL52" s="19"/>
    </row>
    <row r="53" spans="2:41" ht="12.75" customHeight="1" x14ac:dyDescent="0.25">
      <c r="C53" s="11">
        <v>1</v>
      </c>
      <c r="D53" s="160" t="s">
        <v>23</v>
      </c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2"/>
      <c r="AD53" s="131">
        <v>1</v>
      </c>
      <c r="AE53" s="131"/>
      <c r="AF53" s="131"/>
      <c r="AG53" s="131"/>
      <c r="AH53" s="131"/>
      <c r="AI53" s="131"/>
      <c r="AJ53" s="131"/>
      <c r="AK53" s="20"/>
      <c r="AL53" s="20"/>
    </row>
    <row r="54" spans="2:41" ht="12.75" customHeight="1" x14ac:dyDescent="0.25">
      <c r="C54" s="11">
        <v>2</v>
      </c>
      <c r="D54" s="160" t="s">
        <v>98</v>
      </c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2"/>
      <c r="AD54" s="131">
        <v>1</v>
      </c>
      <c r="AE54" s="131"/>
      <c r="AF54" s="131"/>
      <c r="AG54" s="131"/>
      <c r="AH54" s="131"/>
      <c r="AI54" s="131"/>
      <c r="AJ54" s="131"/>
      <c r="AK54" s="20"/>
      <c r="AL54" s="20"/>
    </row>
    <row r="55" spans="2:41" ht="12.75" customHeight="1" x14ac:dyDescent="0.25">
      <c r="C55" s="11">
        <v>3</v>
      </c>
      <c r="D55" s="160" t="s">
        <v>24</v>
      </c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2"/>
      <c r="AD55" s="159"/>
      <c r="AE55" s="159"/>
      <c r="AF55" s="159"/>
      <c r="AG55" s="159"/>
      <c r="AH55" s="159"/>
      <c r="AI55" s="159"/>
      <c r="AJ55" s="159"/>
      <c r="AK55" s="20"/>
      <c r="AL55" s="20"/>
    </row>
    <row r="56" spans="2:41" ht="12.75" customHeight="1" x14ac:dyDescent="0.25">
      <c r="C56" s="11"/>
      <c r="D56" s="149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1"/>
      <c r="AD56" s="156"/>
      <c r="AE56" s="156"/>
      <c r="AF56" s="156"/>
      <c r="AG56" s="156"/>
      <c r="AH56" s="156"/>
      <c r="AI56" s="156"/>
      <c r="AJ56" s="156"/>
      <c r="AK56" s="19"/>
      <c r="AL56" s="19"/>
    </row>
    <row r="57" spans="2:41" ht="12.75" customHeight="1" x14ac:dyDescent="0.25">
      <c r="C57" s="11"/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1"/>
      <c r="AD57" s="156"/>
      <c r="AE57" s="156"/>
      <c r="AF57" s="156"/>
      <c r="AG57" s="156"/>
      <c r="AH57" s="156"/>
      <c r="AI57" s="156"/>
      <c r="AJ57" s="156"/>
      <c r="AK57" s="19"/>
      <c r="AL57" s="19"/>
    </row>
    <row r="58" spans="2:41" s="12" customFormat="1" ht="12.75" customHeight="1" x14ac:dyDescent="0.2"/>
    <row r="59" spans="2:41" s="12" customFormat="1" ht="12.75" customHeight="1" x14ac:dyDescent="0.2">
      <c r="C59" s="13" t="s">
        <v>25</v>
      </c>
    </row>
    <row r="60" spans="2:41" s="12" customFormat="1" ht="12.75" customHeight="1" thickBot="1" x14ac:dyDescent="0.25"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</row>
    <row r="61" spans="2:41" s="12" customFormat="1" ht="15" customHeight="1" thickBot="1" x14ac:dyDescent="0.25"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2:41" s="12" customFormat="1" ht="12.75" customHeight="1" x14ac:dyDescent="0.2"/>
    <row r="63" spans="2:41" s="12" customFormat="1" ht="5.25" customHeight="1" x14ac:dyDescent="0.2">
      <c r="B63" s="73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5"/>
    </row>
    <row r="64" spans="2:41" s="12" customFormat="1" ht="12.75" customHeight="1" x14ac:dyDescent="0.2">
      <c r="B64" s="76"/>
      <c r="C64" s="72" t="s">
        <v>26</v>
      </c>
      <c r="D64" s="72"/>
      <c r="E64" s="152" t="s">
        <v>70</v>
      </c>
      <c r="F64" s="152"/>
      <c r="G64" s="152"/>
      <c r="H64" s="152"/>
      <c r="I64" s="152"/>
      <c r="J64" s="152"/>
      <c r="K64" s="152"/>
      <c r="L64" s="152"/>
      <c r="M64" s="152"/>
      <c r="N64" s="152"/>
      <c r="O64" s="72"/>
      <c r="P64" s="72"/>
      <c r="Q64" s="72"/>
      <c r="R64" s="72"/>
      <c r="S64" s="72"/>
      <c r="T64" s="72" t="s">
        <v>27</v>
      </c>
      <c r="V64" s="72"/>
      <c r="W64" s="72"/>
      <c r="X64" s="153" t="s">
        <v>28</v>
      </c>
      <c r="Y64" s="153"/>
      <c r="Z64" s="153"/>
      <c r="AA64" s="153"/>
      <c r="AB64" s="153"/>
      <c r="AC64" s="153"/>
      <c r="AD64" s="72"/>
      <c r="AE64" s="72"/>
      <c r="AF64" s="72"/>
      <c r="AG64" s="72"/>
      <c r="AH64" s="72" t="s">
        <v>29</v>
      </c>
      <c r="AI64" s="72"/>
      <c r="AJ64" s="72"/>
      <c r="AK64" s="152"/>
      <c r="AL64" s="152"/>
      <c r="AM64" s="152"/>
      <c r="AN64" s="77"/>
    </row>
    <row r="65" spans="2:40" x14ac:dyDescent="0.25">
      <c r="B65" s="43"/>
      <c r="C65" s="45"/>
      <c r="D65" s="45"/>
      <c r="E65" s="45"/>
      <c r="F65" s="45"/>
      <c r="G65" s="45"/>
      <c r="H65" s="45"/>
      <c r="I65" s="45" t="s">
        <v>30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30"/>
      <c r="AL65" s="30"/>
      <c r="AM65" s="30"/>
      <c r="AN65" s="46"/>
    </row>
    <row r="66" spans="2:40" ht="6.75" customHeight="1" x14ac:dyDescent="0.25">
      <c r="B66" s="57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71"/>
    </row>
    <row r="67" spans="2:40" ht="7.5" customHeight="1" x14ac:dyDescent="0.25"/>
    <row r="68" spans="2:40" ht="15.75" hidden="1" x14ac:dyDescent="0.25">
      <c r="C68" t="s">
        <v>7</v>
      </c>
      <c r="F68" s="17" t="s">
        <v>6</v>
      </c>
      <c r="H68" s="18" t="s">
        <v>76</v>
      </c>
      <c r="I68">
        <v>6</v>
      </c>
      <c r="J68" s="24">
        <v>1</v>
      </c>
      <c r="K68" s="24"/>
      <c r="N68" t="s">
        <v>44</v>
      </c>
      <c r="O68">
        <v>1</v>
      </c>
      <c r="Q68" t="s">
        <v>7</v>
      </c>
      <c r="Z68" t="s">
        <v>42</v>
      </c>
      <c r="AA68" t="s">
        <v>39</v>
      </c>
      <c r="AB68" s="18"/>
      <c r="AC68" s="18"/>
      <c r="AJ68" t="s">
        <v>46</v>
      </c>
    </row>
    <row r="69" spans="2:40" ht="15.75" hidden="1" x14ac:dyDescent="0.25">
      <c r="C69" t="s">
        <v>59</v>
      </c>
      <c r="F69" s="17" t="s">
        <v>31</v>
      </c>
      <c r="H69" s="18" t="s">
        <v>77</v>
      </c>
      <c r="I69">
        <v>10</v>
      </c>
      <c r="J69" s="24">
        <v>3</v>
      </c>
      <c r="K69" s="24"/>
      <c r="N69" t="s">
        <v>7</v>
      </c>
      <c r="O69">
        <v>2</v>
      </c>
      <c r="Q69" t="s">
        <v>48</v>
      </c>
      <c r="R69" t="s">
        <v>35</v>
      </c>
      <c r="Z69" t="s">
        <v>43</v>
      </c>
      <c r="AA69" t="s">
        <v>40</v>
      </c>
      <c r="AB69" s="18"/>
      <c r="AC69" s="18"/>
      <c r="AJ69" t="s">
        <v>47</v>
      </c>
    </row>
    <row r="70" spans="2:40" ht="15.75" hidden="1" x14ac:dyDescent="0.25">
      <c r="C70" t="s">
        <v>60</v>
      </c>
      <c r="F70" s="17" t="s">
        <v>32</v>
      </c>
      <c r="H70" s="18" t="s">
        <v>7</v>
      </c>
      <c r="I70">
        <v>20</v>
      </c>
      <c r="N70" t="s">
        <v>86</v>
      </c>
      <c r="O70">
        <v>3</v>
      </c>
      <c r="Q70" t="s">
        <v>49</v>
      </c>
      <c r="R70" t="s">
        <v>92</v>
      </c>
      <c r="Z70" t="s">
        <v>7</v>
      </c>
      <c r="AA70" t="s">
        <v>41</v>
      </c>
      <c r="AB70" s="18"/>
      <c r="AC70" s="18"/>
      <c r="AJ70" t="s">
        <v>7</v>
      </c>
    </row>
    <row r="71" spans="2:40" hidden="1" x14ac:dyDescent="0.25">
      <c r="C71" t="s">
        <v>61</v>
      </c>
      <c r="N71" t="s">
        <v>87</v>
      </c>
      <c r="O71" t="s">
        <v>7</v>
      </c>
      <c r="Q71" t="s">
        <v>50</v>
      </c>
      <c r="R71" t="s">
        <v>93</v>
      </c>
      <c r="AA71" t="s">
        <v>7</v>
      </c>
      <c r="AB71" s="18"/>
      <c r="AC71" s="18"/>
    </row>
    <row r="72" spans="2:40" hidden="1" x14ac:dyDescent="0.25">
      <c r="C72" t="s">
        <v>62</v>
      </c>
      <c r="Q72" t="s">
        <v>51</v>
      </c>
      <c r="R72" t="s">
        <v>36</v>
      </c>
    </row>
    <row r="73" spans="2:40" hidden="1" x14ac:dyDescent="0.25">
      <c r="Q73" t="s">
        <v>52</v>
      </c>
      <c r="R73" t="s">
        <v>37</v>
      </c>
    </row>
    <row r="74" spans="2:40" hidden="1" x14ac:dyDescent="0.25">
      <c r="Q74" t="s">
        <v>53</v>
      </c>
      <c r="R74" t="s">
        <v>7</v>
      </c>
    </row>
    <row r="75" spans="2:40" hidden="1" x14ac:dyDescent="0.25">
      <c r="Q75" t="s">
        <v>54</v>
      </c>
    </row>
    <row r="76" spans="2:40" hidden="1" x14ac:dyDescent="0.25">
      <c r="Q76" t="s">
        <v>55</v>
      </c>
    </row>
    <row r="77" spans="2:40" hidden="1" x14ac:dyDescent="0.25">
      <c r="Q77" t="s">
        <v>56</v>
      </c>
    </row>
    <row r="78" spans="2:40" hidden="1" x14ac:dyDescent="0.25">
      <c r="Q78" t="s">
        <v>57</v>
      </c>
    </row>
    <row r="79" spans="2:40" hidden="1" x14ac:dyDescent="0.25">
      <c r="Q79" t="s">
        <v>58</v>
      </c>
    </row>
    <row r="80" spans="2:40" ht="20.25" x14ac:dyDescent="0.3">
      <c r="C80" s="146" t="s">
        <v>73</v>
      </c>
      <c r="D80" s="147"/>
      <c r="E80" s="147"/>
      <c r="F80" s="147"/>
      <c r="G80" s="147"/>
      <c r="H80" s="148"/>
    </row>
    <row r="81" spans="3:8" x14ac:dyDescent="0.25">
      <c r="C81" s="99"/>
      <c r="D81" s="45"/>
      <c r="E81" s="45"/>
      <c r="F81" s="45"/>
      <c r="G81" s="45"/>
      <c r="H81" s="100"/>
    </row>
    <row r="82" spans="3:8" ht="27" customHeight="1" x14ac:dyDescent="0.25">
      <c r="C82" s="101"/>
      <c r="D82" s="102"/>
      <c r="E82" s="102"/>
      <c r="F82" s="102"/>
      <c r="G82" s="102"/>
      <c r="H82" s="89"/>
    </row>
    <row r="83" spans="3:8" ht="12" customHeight="1" x14ac:dyDescent="0.25"/>
    <row r="84" spans="3:8" ht="54.75" customHeight="1" x14ac:dyDescent="0.25"/>
    <row r="85" spans="3:8" ht="48.75" customHeight="1" x14ac:dyDescent="0.25"/>
  </sheetData>
  <sheetProtection algorithmName="SHA-512" hashValue="NuMGaAEwsINnOeREeJn1HY98gTD9igLwTZtBzwXSyfXhHGg25wguvaOVfQBlc5Cb77lNK0AyS+OBUP1OCJFduw==" saltValue="Wz4LuQuGhpG2DJL0FAOskQ==" spinCount="100000" sheet="1" objects="1" scenarios="1"/>
  <protectedRanges>
    <protectedRange sqref="F7:L7" name="Диапазон1"/>
  </protectedRanges>
  <mergeCells count="157">
    <mergeCell ref="C80:H80"/>
    <mergeCell ref="D57:AC57"/>
    <mergeCell ref="E64:N64"/>
    <mergeCell ref="X64:AC64"/>
    <mergeCell ref="AK64:AM64"/>
    <mergeCell ref="C60:AB60"/>
    <mergeCell ref="C61:AB61"/>
    <mergeCell ref="AD57:AJ57"/>
    <mergeCell ref="C41:C42"/>
    <mergeCell ref="Y49:AA49"/>
    <mergeCell ref="AB49:AD49"/>
    <mergeCell ref="AH49:AJ49"/>
    <mergeCell ref="AK49:AM49"/>
    <mergeCell ref="AD55:AJ55"/>
    <mergeCell ref="AD56:AJ56"/>
    <mergeCell ref="D56:AC56"/>
    <mergeCell ref="D54:AC54"/>
    <mergeCell ref="D55:AC55"/>
    <mergeCell ref="AE48:AG48"/>
    <mergeCell ref="D41:X42"/>
    <mergeCell ref="D53:AC53"/>
    <mergeCell ref="Y46:AM46"/>
    <mergeCell ref="Y47:AA47"/>
    <mergeCell ref="AB47:AD47"/>
    <mergeCell ref="AK47:AM47"/>
    <mergeCell ref="AB50:AD50"/>
    <mergeCell ref="AH50:AJ50"/>
    <mergeCell ref="AK50:AM50"/>
    <mergeCell ref="D52:AC52"/>
    <mergeCell ref="AH35:AJ35"/>
    <mergeCell ref="AB41:AD41"/>
    <mergeCell ref="AB42:AD42"/>
    <mergeCell ref="AH36:AJ36"/>
    <mergeCell ref="AK35:AM35"/>
    <mergeCell ref="AK38:AM38"/>
    <mergeCell ref="AE38:AG38"/>
    <mergeCell ref="AE39:AG39"/>
    <mergeCell ref="AB39:AD39"/>
    <mergeCell ref="AB40:AD40"/>
    <mergeCell ref="AE41:AG41"/>
    <mergeCell ref="C51:AJ51"/>
    <mergeCell ref="Y37:AA37"/>
    <mergeCell ref="AB37:AD37"/>
    <mergeCell ref="AE37:AG37"/>
    <mergeCell ref="AH37:AJ37"/>
    <mergeCell ref="AK37:AM37"/>
    <mergeCell ref="AK48:AM48"/>
    <mergeCell ref="AH38:AJ38"/>
    <mergeCell ref="AB38:AD38"/>
    <mergeCell ref="AB36:AD36"/>
    <mergeCell ref="AE36:AG36"/>
    <mergeCell ref="Y40:AA40"/>
    <mergeCell ref="Y41:AA41"/>
    <mergeCell ref="Y31:AA31"/>
    <mergeCell ref="Y32:AA32"/>
    <mergeCell ref="Y33:AA33"/>
    <mergeCell ref="Y34:AA34"/>
    <mergeCell ref="Y35:AA35"/>
    <mergeCell ref="Y38:AA38"/>
    <mergeCell ref="AE32:AG32"/>
    <mergeCell ref="AE33:AG33"/>
    <mergeCell ref="AE34:AG34"/>
    <mergeCell ref="AE35:AG35"/>
    <mergeCell ref="AK31:AM31"/>
    <mergeCell ref="AK32:AM32"/>
    <mergeCell ref="AK33:AM33"/>
    <mergeCell ref="AK34:AM34"/>
    <mergeCell ref="Y36:AA36"/>
    <mergeCell ref="AE29:AG29"/>
    <mergeCell ref="AE28:AG28"/>
    <mergeCell ref="AE30:AG30"/>
    <mergeCell ref="AE31:AG31"/>
    <mergeCell ref="AK36:AM36"/>
    <mergeCell ref="AB30:AD30"/>
    <mergeCell ref="AB31:AD31"/>
    <mergeCell ref="AB32:AD32"/>
    <mergeCell ref="AB33:AD33"/>
    <mergeCell ref="AB34:AD34"/>
    <mergeCell ref="AB35:AD35"/>
    <mergeCell ref="AH30:AJ30"/>
    <mergeCell ref="AH31:AJ31"/>
    <mergeCell ref="AH32:AJ32"/>
    <mergeCell ref="AH33:AJ33"/>
    <mergeCell ref="AH34:AJ34"/>
    <mergeCell ref="Y27:AA27"/>
    <mergeCell ref="Y28:AA28"/>
    <mergeCell ref="Y29:AA29"/>
    <mergeCell ref="Y30:AA30"/>
    <mergeCell ref="AK28:AM28"/>
    <mergeCell ref="AK29:AM29"/>
    <mergeCell ref="AK30:AM30"/>
    <mergeCell ref="AH28:AJ28"/>
    <mergeCell ref="AH29:AJ29"/>
    <mergeCell ref="AB28:AD28"/>
    <mergeCell ref="AB29:AD29"/>
    <mergeCell ref="AD54:AJ54"/>
    <mergeCell ref="AD53:AJ53"/>
    <mergeCell ref="AD52:AJ52"/>
    <mergeCell ref="Y44:AA44"/>
    <mergeCell ref="Y45:AA45"/>
    <mergeCell ref="AH45:AJ45"/>
    <mergeCell ref="AB44:AD44"/>
    <mergeCell ref="AB45:AD45"/>
    <mergeCell ref="Y50:AA50"/>
    <mergeCell ref="AE44:AG44"/>
    <mergeCell ref="AE45:AG45"/>
    <mergeCell ref="AE47:AG47"/>
    <mergeCell ref="AE49:AG49"/>
    <mergeCell ref="AE50:AG50"/>
    <mergeCell ref="Y48:AA48"/>
    <mergeCell ref="AB48:AD48"/>
    <mergeCell ref="AH48:AJ48"/>
    <mergeCell ref="AH47:AJ47"/>
    <mergeCell ref="AD3:AM3"/>
    <mergeCell ref="C2:D2"/>
    <mergeCell ref="R2:W2"/>
    <mergeCell ref="X2:AA2"/>
    <mergeCell ref="C3:D3"/>
    <mergeCell ref="R3:W3"/>
    <mergeCell ref="X3:AA3"/>
    <mergeCell ref="AK26:AM26"/>
    <mergeCell ref="AK27:AM27"/>
    <mergeCell ref="AB26:AD26"/>
    <mergeCell ref="AB27:AD27"/>
    <mergeCell ref="Q23:U23"/>
    <mergeCell ref="AH26:AJ26"/>
    <mergeCell ref="AH27:AJ27"/>
    <mergeCell ref="AE26:AG26"/>
    <mergeCell ref="AE27:AG27"/>
    <mergeCell ref="C17:AM17"/>
    <mergeCell ref="C25:W25"/>
    <mergeCell ref="X4:AK4"/>
    <mergeCell ref="X5:AK5"/>
    <mergeCell ref="X7:AK7"/>
    <mergeCell ref="F7:L7"/>
    <mergeCell ref="AE14:AF14"/>
    <mergeCell ref="Y26:AA26"/>
    <mergeCell ref="AK39:AM39"/>
    <mergeCell ref="AK40:AM40"/>
    <mergeCell ref="AK41:AM41"/>
    <mergeCell ref="AK42:AM42"/>
    <mergeCell ref="AK43:AM43"/>
    <mergeCell ref="AK44:AM44"/>
    <mergeCell ref="AK45:AM45"/>
    <mergeCell ref="Y43:AA43"/>
    <mergeCell ref="AB43:AD43"/>
    <mergeCell ref="AE42:AG42"/>
    <mergeCell ref="AE43:AG43"/>
    <mergeCell ref="AH43:AJ43"/>
    <mergeCell ref="AH44:AJ44"/>
    <mergeCell ref="Y39:AA39"/>
    <mergeCell ref="Y42:AA42"/>
    <mergeCell ref="AE40:AG40"/>
    <mergeCell ref="AH39:AJ39"/>
    <mergeCell ref="AH40:AJ40"/>
    <mergeCell ref="AH41:AJ41"/>
    <mergeCell ref="AH42:AJ42"/>
  </mergeCells>
  <dataValidations count="12">
    <dataValidation type="list" allowBlank="1" showInputMessage="1" showErrorMessage="1" sqref="F19" xr:uid="{ED427877-6184-4CC2-9B0D-0956624D3314}">
      <formula1>$F$68:$F$70</formula1>
    </dataValidation>
    <dataValidation type="list" allowBlank="1" showInputMessage="1" showErrorMessage="1" sqref="Q14:Q15" xr:uid="{A57F3030-3858-416B-99DD-1638B81A2998}">
      <formula1>$I$68:$I$70</formula1>
    </dataValidation>
    <dataValidation type="list" allowBlank="1" showInputMessage="1" showErrorMessage="1" sqref="Y30:AM30 AE48:AE49 AE50:AG50 Y31:AO38 Y44:AM45 Y48:AD50 AO44:AO50 AN44:AN46 AH48:AN50" xr:uid="{D384D269-F7FA-4CE9-A9EF-09E22CF36805}">
      <formula1>$N$68:$N$69</formula1>
    </dataValidation>
    <dataValidation type="list" allowBlank="1" showInputMessage="1" showErrorMessage="1" sqref="Y39:AO39" xr:uid="{07F71073-096C-49F6-BD36-1CAB88049DE7}">
      <formula1>$J$68:$J$69</formula1>
    </dataValidation>
    <dataValidation type="list" allowBlank="1" showInputMessage="1" showErrorMessage="1" sqref="Y40:AO40" xr:uid="{7BEF0A64-DDB8-4292-AC52-7AE8EE4BDDD3}">
      <formula1>$AJ$68:$AJ$70</formula1>
    </dataValidation>
    <dataValidation type="list" allowBlank="1" showInputMessage="1" showErrorMessage="1" sqref="Y41:AO41" xr:uid="{16982B0C-9AC1-42C7-A29E-E491D7D71D88}">
      <formula1>$O$68:$O$71</formula1>
    </dataValidation>
    <dataValidation type="list" allowBlank="1" showInputMessage="1" showErrorMessage="1" sqref="Y42:AO42" xr:uid="{3E95D875-ED78-48D8-ADA5-91496A011945}">
      <formula1>$Q$68:$Q$79</formula1>
    </dataValidation>
    <dataValidation type="list" allowBlank="1" showInputMessage="1" showErrorMessage="1" sqref="Y43:AO43" xr:uid="{F64C7799-F16D-4ABF-9057-ED18169B89F5}">
      <formula1>$C$68:$C$72</formula1>
    </dataValidation>
    <dataValidation type="list" allowBlank="1" showInputMessage="1" showErrorMessage="1" sqref="AB27:AC27 Y27 AH27:AI27 AK27:AL27 AE27:AF27" xr:uid="{6E31F194-E5E6-419F-B939-5ED7FDEA3E11}">
      <formula1>$H$68:$H$70</formula1>
    </dataValidation>
    <dataValidation type="list" allowBlank="1" showInputMessage="1" showErrorMessage="1" sqref="Q23:U23" xr:uid="{C9AF301E-F046-4D26-96A7-CE022ED2016E}">
      <formula1>$R$69:$R$74</formula1>
    </dataValidation>
    <dataValidation type="list" allowBlank="1" showInputMessage="1" showErrorMessage="1" sqref="Y46:AM46" xr:uid="{886DF68C-640F-40BA-942D-8A89B70AFC35}">
      <formula1>$N$69:$N$71</formula1>
    </dataValidation>
    <dataValidation type="list" allowBlank="1" showInputMessage="1" showErrorMessage="1" sqref="Y28:AO28" xr:uid="{857A36D9-8686-43F5-B059-B587A2D3382C}">
      <formula1>$AA$68:$AA$71</formula1>
    </dataValidation>
  </dataValidations>
  <pageMargins left="0.23622047244094491" right="0.23622047244094491" top="0.15748031496062992" bottom="0.31496062992125984" header="0.31496062992125984" footer="0.31496062992125984"/>
  <pageSetup paperSize="9" scale="84" orientation="portrait" r:id="rId1"/>
  <colBreaks count="1" manualBreakCount="1">
    <brk id="41" max="77" man="1"/>
  </colBreaks>
  <ignoredErrors>
    <ignoredError sqref="Y47 AB47:AM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14</xdr:col>
                    <xdr:colOff>133350</xdr:colOff>
                    <xdr:row>19</xdr:row>
                    <xdr:rowOff>38100</xdr:rowOff>
                  </from>
                  <to>
                    <xdr:col>16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38100</xdr:rowOff>
                  </from>
                  <to>
                    <xdr:col>25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32</xdr:col>
                    <xdr:colOff>28575</xdr:colOff>
                    <xdr:row>19</xdr:row>
                    <xdr:rowOff>38100</xdr:rowOff>
                  </from>
                  <to>
                    <xdr:col>33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EVO</vt:lpstr>
      <vt:lpstr>EVO!Область_печати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Климанев Егор</dc:creator>
  <cp:lastModifiedBy>Климанев Егор</cp:lastModifiedBy>
  <cp:lastPrinted>2025-09-17T12:48:28Z</cp:lastPrinted>
  <dcterms:created xsi:type="dcterms:W3CDTF">2015-06-05T18:19:34Z</dcterms:created>
  <dcterms:modified xsi:type="dcterms:W3CDTF">2025-12-16T10:25:47Z</dcterms:modified>
</cp:coreProperties>
</file>